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80"/>
  </bookViews>
  <sheets>
    <sheet name="INTRO" sheetId="6" r:id="rId1"/>
    <sheet name="Figure 1 left" sheetId="7" r:id="rId2"/>
    <sheet name="Figure 1 right" sheetId="8" r:id="rId3"/>
    <sheet name="Figure 2" sheetId="9" r:id="rId4"/>
    <sheet name="Figure 3 left" sheetId="2" r:id="rId5"/>
    <sheet name="Figure 3 right" sheetId="3" r:id="rId6"/>
    <sheet name="Figure 4" sheetId="10" r:id="rId7"/>
    <sheet name="Figure 5 left" sheetId="11" r:id="rId8"/>
    <sheet name="Figure 5 right" sheetId="12" r:id="rId9"/>
    <sheet name="Figure 6" sheetId="14" r:id="rId10"/>
    <sheet name="Table 1" sheetId="13" r:id="rId11"/>
    <sheet name="Supplementary Figure 1" sheetId="16" r:id="rId12"/>
    <sheet name="Supplementary Figure 2" sheetId="17" r:id="rId13"/>
    <sheet name="Supplementary Figure 3" sheetId="18" r:id="rId14"/>
    <sheet name="Supplementary Table 1" sheetId="19" r:id="rId15"/>
    <sheet name="Supplementary Figure 5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F3" i="3"/>
  <c r="E3" i="3"/>
  <c r="F2" i="3"/>
  <c r="E2" i="3"/>
  <c r="E2" i="2" l="1"/>
  <c r="F2" i="2"/>
  <c r="E3" i="2"/>
  <c r="F3" i="2"/>
  <c r="F5" i="2"/>
  <c r="E5" i="2"/>
  <c r="E6" i="2"/>
  <c r="F6" i="2"/>
  <c r="E7" i="2"/>
  <c r="F7" i="2"/>
  <c r="E8" i="2"/>
  <c r="F8" i="2"/>
  <c r="F4" i="2"/>
  <c r="E4" i="2"/>
</calcChain>
</file>

<file path=xl/sharedStrings.xml><?xml version="1.0" encoding="utf-8"?>
<sst xmlns="http://schemas.openxmlformats.org/spreadsheetml/2006/main" count="544" uniqueCount="226">
  <si>
    <t>Diesel</t>
  </si>
  <si>
    <t>CNG</t>
  </si>
  <si>
    <t>LNG</t>
  </si>
  <si>
    <t>BEV</t>
  </si>
  <si>
    <t>FCEV</t>
  </si>
  <si>
    <t>PHEV (Petrol)</t>
  </si>
  <si>
    <t>PHEV (Diesel)</t>
  </si>
  <si>
    <t>LPG</t>
  </si>
  <si>
    <t>Rigid</t>
  </si>
  <si>
    <t>Articulated</t>
  </si>
  <si>
    <t>LCV</t>
  </si>
  <si>
    <t>This file contains the data reported in:</t>
  </si>
  <si>
    <t>Gómez Vilchez, J.J., Julea, A., Lodi, C., Marotta, A.</t>
  </si>
  <si>
    <t>An analysis of trends and policies supporting alternative fuels for road freight transport in Europe</t>
  </si>
  <si>
    <t>https://doi.org/10.3389/fenrg.2022.897916</t>
  </si>
  <si>
    <t>This data was later released in the JRC Data Catalogue:</t>
  </si>
  <si>
    <t>https://data.jrc.ec.europa.eu/</t>
  </si>
  <si>
    <t>Contact:</t>
  </si>
  <si>
    <t>jonatan.gomez-vilchez@ec.europa.eu</t>
  </si>
  <si>
    <t>Source: adapted from data in EC (2020a).</t>
  </si>
  <si>
    <t xml:space="preserve">EC. (2020a). Determining the environmental impacts of conventional and alternatively fuelled vehicles through LCA. </t>
  </si>
  <si>
    <t xml:space="preserve">Final report by Ricardo Energy &amp; Environment for Final Report for the European Commission (EC), DG Climate Action. </t>
  </si>
  <si>
    <t>Retrieved from https://op.europa.eu/en/publication-detail/-/publication/1f494180-bc0e-11ea-811c-579 01aa75ed71a1</t>
  </si>
  <si>
    <t>Vehicle type</t>
  </si>
  <si>
    <t>Fuel/Technology</t>
  </si>
  <si>
    <t>Frontiers in Energy Research Review (2022) 10:897916</t>
  </si>
  <si>
    <t>Emission scope</t>
  </si>
  <si>
    <t>(WTW)</t>
  </si>
  <si>
    <t>(WTT)</t>
  </si>
  <si>
    <t>HCV</t>
  </si>
  <si>
    <t>Unit</t>
  </si>
  <si>
    <t>gCO2eq/vkm</t>
  </si>
  <si>
    <t>gCO2eq/tkm</t>
  </si>
  <si>
    <t>Source: adapted from data in EEA (2020)</t>
  </si>
  <si>
    <t>EEA (2020). Methodology for GHG efficiency of transport modes. Final report by</t>
  </si>
  <si>
    <t>Fraunhofer ISI and CE Delft. Comissioned by European Environment Agency. (EEA).</t>
  </si>
  <si>
    <t>open</t>
  </si>
  <si>
    <t>max</t>
  </si>
  <si>
    <t>min</t>
  </si>
  <si>
    <t>close</t>
  </si>
  <si>
    <t>Group 4 (UD)</t>
  </si>
  <si>
    <t>Group 4</t>
  </si>
  <si>
    <t>Group 5</t>
  </si>
  <si>
    <t>Group 9</t>
  </si>
  <si>
    <t>Group 10</t>
  </si>
  <si>
    <t>HCV type</t>
  </si>
  <si>
    <t>km/year</t>
  </si>
  <si>
    <t>Source: adapted from data in EU (2019)</t>
  </si>
  <si>
    <t>EU (2019). REGULATION (EU) 2019/1242 OF THE EUROPEAN</t>
  </si>
  <si>
    <t>PARLIAMENT AND OF THE COUNCIL of 20 June 2019 setting</t>
  </si>
  <si>
    <t>CO2 emission performance standards for new heavy-duty vehicles and</t>
  </si>
  <si>
    <t>amending Regulations (EC) No 595/2009 and (EU) 2018/956 of the European</t>
  </si>
  <si>
    <t>Parliament. Retrieved from https://eur-lex.europa.eu/eli/reg/2019/1242/oj.</t>
  </si>
  <si>
    <t>Diesel CI</t>
  </si>
  <si>
    <t>Rigid (RD) [18t]</t>
  </si>
  <si>
    <t>ED95</t>
  </si>
  <si>
    <t>Biodiesel</t>
  </si>
  <si>
    <t>HVO</t>
  </si>
  <si>
    <t>LNG (PI)</t>
  </si>
  <si>
    <t>LNG (HPDI)</t>
  </si>
  <si>
    <t>Tractor semi (LH) [40t]</t>
  </si>
  <si>
    <t>Source: adapted from Prussi et al. (2020).</t>
  </si>
  <si>
    <t>To-Wheels report v5, EUR 30284 EN. Luxembourg: Publications Office of the</t>
  </si>
  <si>
    <t>European Union. 978-92-76-20109-0.</t>
  </si>
  <si>
    <t>Prussi, M., Yugo, M., De Prada, L., Padella, M., and Edwards, R. (2020). JEC Well-</t>
  </si>
  <si>
    <t>Electricity</t>
  </si>
  <si>
    <t>Hydrogen</t>
  </si>
  <si>
    <t>Fuel</t>
  </si>
  <si>
    <t>recharging point</t>
  </si>
  <si>
    <t>refuelling point</t>
  </si>
  <si>
    <t>Source: adapted from EC (2022), based on NIR and EAFO (2021) data.</t>
  </si>
  <si>
    <t>EAFO (2021). European alternative fuels observatory (EAFO). European</t>
  </si>
  <si>
    <t>EC (2022). Updated Detailed Assessment of the Member States Implementation</t>
  </si>
  <si>
    <t>Reports on the National Policy Frameworks for the Development of the Market as</t>
  </si>
  <si>
    <t>Regards Alternative Fuels in the Transport Sector and the Deployment of the</t>
  </si>
  <si>
    <t>Relevant Infrastructure. Staff Working Document SWD(2022) 33. European</t>
  </si>
  <si>
    <t>Commission (EC). Luxembourg: Publications Office of the European Union.</t>
  </si>
  <si>
    <t>Retrieved from https://transport.ec.europa.eu/system/files/2022-03/SWD_</t>
  </si>
  <si>
    <t>2022_33.pdf.</t>
  </si>
  <si>
    <t>UK</t>
  </si>
  <si>
    <t>World</t>
  </si>
  <si>
    <t>Electric</t>
  </si>
  <si>
    <t>EU27+UK</t>
  </si>
  <si>
    <t>Region</t>
  </si>
  <si>
    <t>number of eLCVs</t>
  </si>
  <si>
    <t>Source: adapted from EC (2022), based on NIR, IEA (2021) and EAFO (2021) data.</t>
  </si>
  <si>
    <t>IEA (2021). Global EV data explorer. International energy agency (IEA).</t>
  </si>
  <si>
    <t>Retrieved from https://www.iea.org/articles/global-ev-data-explorer.</t>
  </si>
  <si>
    <t>number of eHCVs</t>
  </si>
  <si>
    <t>Measure assess- ment</t>
  </si>
  <si>
    <t>LNG / road</t>
  </si>
  <si>
    <t>Legal measures</t>
  </si>
  <si>
    <t>Policy measures
+
Deployment &amp; manufacturing support</t>
  </si>
  <si>
    <t>RTD&amp;D</t>
  </si>
  <si>
    <t>Country</t>
  </si>
  <si>
    <t>Ambition</t>
  </si>
  <si>
    <t>Score</t>
  </si>
  <si>
    <t>Comprehen- siveness</t>
  </si>
  <si>
    <t>Impact</t>
  </si>
  <si>
    <t>BE</t>
  </si>
  <si>
    <t>=</t>
  </si>
  <si>
    <t>L</t>
  </si>
  <si>
    <t>N</t>
  </si>
  <si>
    <t>+</t>
  </si>
  <si>
    <t>LT</t>
  </si>
  <si>
    <t xml:space="preserve"> +</t>
  </si>
  <si>
    <t>C</t>
  </si>
  <si>
    <t>BG</t>
  </si>
  <si>
    <t>LU</t>
  </si>
  <si>
    <t>-</t>
  </si>
  <si>
    <t>CZ</t>
  </si>
  <si>
    <t>H</t>
  </si>
  <si>
    <t>M</t>
  </si>
  <si>
    <t>HU</t>
  </si>
  <si>
    <t>DK</t>
  </si>
  <si>
    <t>MT</t>
  </si>
  <si>
    <t>DE</t>
  </si>
  <si>
    <t>NL</t>
  </si>
  <si>
    <t>EE</t>
  </si>
  <si>
    <t>AT</t>
  </si>
  <si>
    <t>IE</t>
  </si>
  <si>
    <t>PL</t>
  </si>
  <si>
    <t>EL</t>
  </si>
  <si>
    <t>PT</t>
  </si>
  <si>
    <t>ES</t>
  </si>
  <si>
    <t>RO</t>
  </si>
  <si>
    <t>FR</t>
  </si>
  <si>
    <t>SI</t>
  </si>
  <si>
    <t>HR</t>
  </si>
  <si>
    <t>SK</t>
  </si>
  <si>
    <t>IT</t>
  </si>
  <si>
    <t>FI</t>
  </si>
  <si>
    <t>CY</t>
  </si>
  <si>
    <t>X</t>
  </si>
  <si>
    <t>SE</t>
  </si>
  <si>
    <t>LV</t>
  </si>
  <si>
    <t>Source: adapted from EC (2022).</t>
  </si>
  <si>
    <t>CNG LCV</t>
  </si>
  <si>
    <t>CNG HCV</t>
  </si>
  <si>
    <t>H2 LCV</t>
  </si>
  <si>
    <t>H2 HCV</t>
  </si>
  <si>
    <t>LNG HCV</t>
  </si>
  <si>
    <t>eLCV</t>
  </si>
  <si>
    <t>number of vehicles</t>
  </si>
  <si>
    <t>Total LCV stock</t>
  </si>
  <si>
    <t>Total HCV stock</t>
  </si>
  <si>
    <t>Vehicle type/fuel</t>
  </si>
  <si>
    <t>WTT</t>
  </si>
  <si>
    <t>TTW</t>
  </si>
  <si>
    <t>Diesel (B5)</t>
  </si>
  <si>
    <t>Rigid 7.5-12t</t>
  </si>
  <si>
    <t>Rigid 12-20t</t>
  </si>
  <si>
    <t>Rigid 20-26t</t>
  </si>
  <si>
    <t>Articulated &lt;40t</t>
  </si>
  <si>
    <t>BioLNG*</t>
  </si>
  <si>
    <t>*20% bioLNG.</t>
  </si>
  <si>
    <t>Notes: ≤3.5t gross vehicle weight (GVW) LCV. Average / mixed load characteristics reported.</t>
  </si>
  <si>
    <t>Source: adapted from data in GLEC (2020)</t>
  </si>
  <si>
    <t>Global Logistics Emissions Council (GLEC).</t>
  </si>
  <si>
    <t xml:space="preserve">GLEC. (2020). Global Logistics Emissions Council Framework for </t>
  </si>
  <si>
    <t xml:space="preserve">Logistics Emissions Accounting and Reporting. </t>
  </si>
  <si>
    <t>LCV (2016)</t>
  </si>
  <si>
    <t>EUR cent/tkm</t>
  </si>
  <si>
    <t xml:space="preserve">Source: adapted from CE-Delft (2020)’s annexes downloaded from </t>
  </si>
  <si>
    <t>https://transport.ec.europa.eu/transport-themes/sustainable-transport/internalisation-transport-external-costs_en</t>
  </si>
  <si>
    <t xml:space="preserve">Note: values available in the original source for three types of road (urban, motorways and other roads). </t>
  </si>
  <si>
    <t>The values reported in the chart reflect the average for all roads.</t>
  </si>
  <si>
    <t xml:space="preserve">CE-Delft. (2020). Handbook on the external costs of transport. Version 2019 – 1.1. CE Delft. </t>
  </si>
  <si>
    <t xml:space="preserve">Report commissioned by European Commission. Retrieved from </t>
  </si>
  <si>
    <t>https://op.europa.eu/en/publication-detail/-/publication/9781f65f-8448-11ea-bf12-01aa75ed71a1/language-en</t>
  </si>
  <si>
    <t>The file contains all the charts and tables reported in the article and its supplementary material, except Supplementary Figure 4.</t>
  </si>
  <si>
    <t>LCVs</t>
  </si>
  <si>
    <t>HCVs</t>
  </si>
  <si>
    <t>Biofuels</t>
  </si>
  <si>
    <t>Synthetic / Paraffinic</t>
  </si>
  <si>
    <t>H2</t>
  </si>
  <si>
    <t>Scania</t>
  </si>
  <si>
    <t>Source: adapted from Figure 6-5 in EC (2020)</t>
  </si>
  <si>
    <t xml:space="preserve">Notes: 0 = not applicable/concept, 1 = under development/prototype/test, </t>
  </si>
  <si>
    <t xml:space="preserve">2 = commercial in EU but &lt;2% of market share, 3 = ≥2% of market share, </t>
  </si>
  <si>
    <t>4 = fuel has dominant market position.</t>
  </si>
  <si>
    <t xml:space="preserve">EC. (2020). State of the art on alternative fuels transport systems in the European Union - 2020 update. </t>
  </si>
  <si>
    <t xml:space="preserve">European Commission (EC). Retrieved from </t>
  </si>
  <si>
    <t>https://op.europa.eu/en/publication-detail/-/publication/fd62065c-7a0b-11ea-b75f-01aa75ed71a1</t>
  </si>
  <si>
    <t>Natural gas</t>
  </si>
  <si>
    <t>Zero emission</t>
  </si>
  <si>
    <t>OEM</t>
  </si>
  <si>
    <t>Brand</t>
  </si>
  <si>
    <t>FAME</t>
  </si>
  <si>
    <t>Daimler</t>
  </si>
  <si>
    <t>NExBTL</t>
  </si>
  <si>
    <t>No longer interested</t>
  </si>
  <si>
    <t>JV</t>
  </si>
  <si>
    <t>IVECO</t>
  </si>
  <si>
    <t>JV (Nikola)</t>
  </si>
  <si>
    <t>PACCAR</t>
  </si>
  <si>
    <t>DAF</t>
  </si>
  <si>
    <t>Volks-wagen</t>
  </si>
  <si>
    <t>MAN</t>
  </si>
  <si>
    <t>Volvo Group</t>
  </si>
  <si>
    <t>Renault Trucks</t>
  </si>
  <si>
    <t>Volvo Trucks</t>
  </si>
  <si>
    <t>Note: JV = Joint venture. ‘X’ means the option is available.</t>
  </si>
  <si>
    <t>Sources: own work based on OEM information available online and/or in catalogues.</t>
  </si>
  <si>
    <t>https://www.scania.com/uk/en/home/partnership-solutions/solutions-in-action/alternative-energy-solutions.html</t>
  </si>
  <si>
    <t>https://www.volkswagenag.com/en/news/2020/10/MAN-presents-Zero-Emission-Roadmap.html</t>
  </si>
  <si>
    <t>https://www.volvotrucks.com/en-en/trucks/alternative-fuels/gas-powered-trucks.html</t>
  </si>
  <si>
    <t>https://www.renault-trucks.com/en/about-renault-trucks/environment-and-sustainable-mobility</t>
  </si>
  <si>
    <t>https://www.daf.co.uk/en-gb/trucks/alternative-fuels-and-drivelines/clean-diesel-technology/hvo</t>
  </si>
  <si>
    <t>https://www.iveco.com/en-us/press-room/release/Pages/IVECO-presents-its-vision-for-natural-gas-and-alternative-traction-in-transport-at-the-8th-Gasnam-Congress.aspx</t>
  </si>
  <si>
    <t>https://www.daimler.com/company/news/fuel-cell-joint-venture-volvo.html</t>
  </si>
  <si>
    <t>https://www.scania.com/group/en/home/products-and-services/trucks/battery-electric-truck.html</t>
  </si>
  <si>
    <t>https://www.man.eu/de/en/truck/models/man-etgm/etgm.html</t>
  </si>
  <si>
    <t>https://www.volvotrucks.com/en-en/trucks/alternative-fuels/electric-trucks.html</t>
  </si>
  <si>
    <t>https://www.daf.com/en/about-daf/sustainability/alternative-fuels-and-drivelines/battery-electric-vehicles</t>
  </si>
  <si>
    <t>https://www.iveco.com/corporate-en/company/pages/electric-vehicles.aspx</t>
  </si>
  <si>
    <t>https://media.daimler.com/marsMediaSite/en/instance/ko/Alternative-fuels-for-trucks-and-buses-From-diesel-to-natural-gas-and-BTL-to-hydrogen.xhtml?oid=9361188</t>
  </si>
  <si>
    <t>https://media.cnhindustrial.com/EUROPE/CNH-INDUSTRIAL-CORPORATE/iveco-and-nikola-inaugurate-joint-venture-manufacturing-facility-for-electric-heavy-duty-trucks-in-u/s/92d4941a-cae4-4eee-9109-d6f68ee900d8</t>
  </si>
  <si>
    <t>https://www.daf.com/en/about-daf/sustainability/alternative-fuels-and-drivelines/hydrogen</t>
  </si>
  <si>
    <t>eHCV</t>
  </si>
  <si>
    <t>Source: own work based on NIR data.</t>
  </si>
  <si>
    <t>Commission. Retrieved from www.eafo.eu.</t>
  </si>
  <si>
    <t>HCV (3.5 - 7.5 t)</t>
  </si>
  <si>
    <t>HCV (7.5 - 16 t)</t>
  </si>
  <si>
    <t>HCV (16 - 32 t)</t>
  </si>
  <si>
    <t>HCV [trailer] (&gt; 32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</si>
</sst>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/>
    <xf numFmtId="0" fontId="7" fillId="0" borderId="0"/>
  </cellStyleXfs>
  <cellXfs count="99">
    <xf numFmtId="0" fontId="0" fillId="0" borderId="0" xfId="0"/>
    <xf numFmtId="0" fontId="2" fillId="0" borderId="0" xfId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5" fillId="0" borderId="1" xfId="0" applyFont="1" applyFill="1" applyBorder="1"/>
    <xf numFmtId="3" fontId="5" fillId="0" borderId="1" xfId="2" applyNumberFormat="1" applyFont="1" applyFill="1" applyBorder="1"/>
    <xf numFmtId="3" fontId="5" fillId="0" borderId="1" xfId="3" applyNumberFormat="1" applyFont="1" applyFill="1" applyBorder="1"/>
    <xf numFmtId="3" fontId="5" fillId="0" borderId="1" xfId="0" applyNumberFormat="1" applyFont="1" applyFill="1" applyBorder="1"/>
    <xf numFmtId="3" fontId="0" fillId="0" borderId="1" xfId="0" applyNumberFormat="1" applyBorder="1"/>
    <xf numFmtId="1" fontId="0" fillId="0" borderId="0" xfId="0" applyNumberFormat="1"/>
    <xf numFmtId="0" fontId="1" fillId="0" borderId="1" xfId="0" applyFont="1" applyBorder="1" applyAlignment="1">
      <alignment horizontal="left"/>
    </xf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0" fillId="5" borderId="1" xfId="0" applyNumberFormat="1" applyFill="1" applyBorder="1"/>
    <xf numFmtId="3" fontId="0" fillId="6" borderId="1" xfId="0" applyNumberForma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9" fillId="0" borderId="19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9" xfId="4" quotePrefix="1" applyNumberFormat="1" applyFont="1" applyFill="1" applyBorder="1" applyAlignment="1">
      <alignment horizontal="center" vertical="center" wrapText="1"/>
    </xf>
    <xf numFmtId="49" fontId="11" fillId="0" borderId="19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3" fontId="0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3" fontId="0" fillId="6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</cellXfs>
  <cellStyles count="6">
    <cellStyle name="Good" xfId="2" builtinId="26"/>
    <cellStyle name="Hyperlink" xfId="1" builtinId="8"/>
    <cellStyle name="Neutral" xfId="3" builtinId="28"/>
    <cellStyle name="Normal" xfId="0" builtinId="0"/>
    <cellStyle name="Normal 2" xfId="4"/>
    <cellStyle name="Stand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 left'!$A$2:$B$2</c:f>
              <c:strCache>
                <c:ptCount val="2"/>
                <c:pt idx="0">
                  <c:v>LCV</c:v>
                </c:pt>
                <c:pt idx="1">
                  <c:v>(WTW)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 left'!$D$1:$F$1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1 left'!$D$2:$F$2</c:f>
              <c:numCache>
                <c:formatCode>#,##0</c:formatCode>
                <c:ptCount val="3"/>
                <c:pt idx="0">
                  <c:v>2225</c:v>
                </c:pt>
                <c:pt idx="1">
                  <c:v>2155</c:v>
                </c:pt>
                <c:pt idx="2">
                  <c:v>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0-4713-A550-A1B091711C21}"/>
            </c:ext>
          </c:extLst>
        </c:ser>
        <c:ser>
          <c:idx val="1"/>
          <c:order val="1"/>
          <c:tx>
            <c:strRef>
              <c:f>'Figure 1 left'!$A$4:$B$4</c:f>
              <c:strCache>
                <c:ptCount val="2"/>
                <c:pt idx="0">
                  <c:v>LCV</c:v>
                </c:pt>
                <c:pt idx="1">
                  <c:v>(WTT)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1 left'!$D$1:$F$1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1 left'!$D$4:$F$4</c:f>
              <c:numCache>
                <c:formatCode>#,##0</c:formatCode>
                <c:ptCount val="3"/>
                <c:pt idx="0">
                  <c:v>475</c:v>
                </c:pt>
                <c:pt idx="1">
                  <c:v>460</c:v>
                </c:pt>
                <c:pt idx="2">
                  <c:v>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0-4713-A550-A1B091711C21}"/>
            </c:ext>
          </c:extLst>
        </c:ser>
        <c:ser>
          <c:idx val="2"/>
          <c:order val="2"/>
          <c:tx>
            <c:strRef>
              <c:f>'Figure 1 left'!$A$3:$B$3</c:f>
              <c:strCache>
                <c:ptCount val="2"/>
                <c:pt idx="0">
                  <c:v>HCV</c:v>
                </c:pt>
                <c:pt idx="1">
                  <c:v>(WTW)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 left'!$D$1:$F$1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1 left'!$D$3:$F$3</c:f>
              <c:numCache>
                <c:formatCode>#,##0</c:formatCode>
                <c:ptCount val="3"/>
                <c:pt idx="0">
                  <c:v>140</c:v>
                </c:pt>
                <c:pt idx="1">
                  <c:v>136</c:v>
                </c:pt>
                <c:pt idx="2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60-4713-A550-A1B091711C21}"/>
            </c:ext>
          </c:extLst>
        </c:ser>
        <c:ser>
          <c:idx val="3"/>
          <c:order val="3"/>
          <c:tx>
            <c:strRef>
              <c:f>'Figure 1 left'!$A$5:$B$5</c:f>
              <c:strCache>
                <c:ptCount val="2"/>
                <c:pt idx="0">
                  <c:v>HCV</c:v>
                </c:pt>
                <c:pt idx="1">
                  <c:v>(WTT)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'Figure 1 left'!$D$1:$F$1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1 left'!$D$5:$F$5</c:f>
              <c:numCache>
                <c:formatCode>#,##0</c:formatCode>
                <c:ptCount val="3"/>
                <c:pt idx="0">
                  <c:v>30</c:v>
                </c:pt>
                <c:pt idx="1">
                  <c:v>29</c:v>
                </c:pt>
                <c:pt idx="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60-4713-A550-A1B091711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288640"/>
        <c:axId val="1292289056"/>
      </c:lineChart>
      <c:catAx>
        <c:axId val="12922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2289056"/>
        <c:crosses val="autoZero"/>
        <c:auto val="1"/>
        <c:lblAlgn val="ctr"/>
        <c:lblOffset val="100"/>
        <c:noMultiLvlLbl val="0"/>
      </c:catAx>
      <c:valAx>
        <c:axId val="12922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 </a:t>
                </a:r>
                <a:r>
                  <a:rPr lang="en-IE"/>
                  <a:t>/ tkm]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22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6'!$B$2</c:f>
              <c:strCache>
                <c:ptCount val="1"/>
                <c:pt idx="0">
                  <c:v>CNG LCV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87-47E5-BC51-F87C9B4A8E8C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87-47E5-BC51-F87C9B4A8E8C}"/>
              </c:ext>
            </c:extLst>
          </c:dPt>
          <c:cat>
            <c:numRef>
              <c:f>'Figure 6'!$D$1:$I$1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6'!$D$2:$I$2</c:f>
              <c:numCache>
                <c:formatCode>#,##0</c:formatCode>
                <c:ptCount val="6"/>
                <c:pt idx="0">
                  <c:v>12989</c:v>
                </c:pt>
                <c:pt idx="1">
                  <c:v>25700</c:v>
                </c:pt>
                <c:pt idx="2">
                  <c:v>119636</c:v>
                </c:pt>
                <c:pt idx="3">
                  <c:v>163140</c:v>
                </c:pt>
                <c:pt idx="4">
                  <c:v>68712</c:v>
                </c:pt>
                <c:pt idx="5">
                  <c:v>142209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7-47E5-BC51-F87C9B4A8E8C}"/>
            </c:ext>
          </c:extLst>
        </c:ser>
        <c:ser>
          <c:idx val="3"/>
          <c:order val="3"/>
          <c:tx>
            <c:strRef>
              <c:f>'Figure 6'!$B$5</c:f>
              <c:strCache>
                <c:ptCount val="1"/>
                <c:pt idx="0">
                  <c:v>H2 LCV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/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6-B387-47E5-BC51-F87C9B4A8E8C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/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8-B387-47E5-BC51-F87C9B4A8E8C}"/>
              </c:ext>
            </c:extLst>
          </c:dPt>
          <c:cat>
            <c:numRef>
              <c:f>'Figure 6'!$D$1:$I$1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6'!$D$5:$I$5</c:f>
              <c:numCache>
                <c:formatCode>#,##0</c:formatCode>
                <c:ptCount val="6"/>
                <c:pt idx="0">
                  <c:v>14</c:v>
                </c:pt>
                <c:pt idx="1">
                  <c:v>24</c:v>
                </c:pt>
                <c:pt idx="2">
                  <c:v>287</c:v>
                </c:pt>
                <c:pt idx="3">
                  <c:v>310</c:v>
                </c:pt>
                <c:pt idx="4">
                  <c:v>25151</c:v>
                </c:pt>
                <c:pt idx="5">
                  <c:v>42644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87-47E5-BC51-F87C9B4A8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75611087"/>
        <c:axId val="107560443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[5]Combined!$A$12</c15:sqref>
                        </c15:formulaRef>
                      </c:ext>
                    </c:extLst>
                    <c:strCache>
                      <c:ptCount val="1"/>
                      <c:pt idx="0">
                        <c:v>CNG HCV</c:v>
                      </c:pt>
                    </c:strCache>
                  </c:strRef>
                </c:tx>
                <c:spPr>
                  <a:solidFill>
                    <a:schemeClr val="accent3">
                      <a:shade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6'!$D$1:$I$1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[5]Combined!$B$12:$G$12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2992</c:v>
                      </c:pt>
                      <c:pt idx="1">
                        <c:v>5109</c:v>
                      </c:pt>
                      <c:pt idx="2">
                        <c:v>7061</c:v>
                      </c:pt>
                      <c:pt idx="3">
                        <c:v>20138</c:v>
                      </c:pt>
                      <c:pt idx="4">
                        <c:v>33558</c:v>
                      </c:pt>
                      <c:pt idx="5">
                        <c:v>77297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387-47E5-BC51-F87C9B4A8E8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[5]Combined!$A$13</c15:sqref>
                        </c15:formulaRef>
                      </c:ext>
                    </c:extLst>
                    <c:strCache>
                      <c:ptCount val="1"/>
                      <c:pt idx="0">
                        <c:v>LNG HCV</c:v>
                      </c:pt>
                    </c:strCache>
                  </c:strRef>
                </c:tx>
                <c:spPr>
                  <a:solidFill>
                    <a:schemeClr val="accent3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[5]Combined!$B$13:$G$13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387</c:v>
                      </c:pt>
                      <c:pt idx="1">
                        <c:v>448</c:v>
                      </c:pt>
                      <c:pt idx="2">
                        <c:v>2777</c:v>
                      </c:pt>
                      <c:pt idx="3">
                        <c:v>6006</c:v>
                      </c:pt>
                      <c:pt idx="4">
                        <c:v>10916</c:v>
                      </c:pt>
                      <c:pt idx="5">
                        <c:v>62309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387-47E5-BC51-F87C9B4A8E8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[5]Combined!$A$15</c15:sqref>
                        </c15:formulaRef>
                      </c:ext>
                    </c:extLst>
                    <c:strCache>
                      <c:ptCount val="1"/>
                      <c:pt idx="0">
                        <c:v>H2 HCV</c:v>
                      </c:pt>
                    </c:strCache>
                  </c:strRef>
                </c:tx>
                <c:spPr>
                  <a:solidFill>
                    <a:schemeClr val="accent3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9</c:v>
                      </c:pt>
                      <c:pt idx="4">
                        <c:v>3258</c:v>
                      </c:pt>
                      <c:pt idx="5">
                        <c:v>9826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387-47E5-BC51-F87C9B4A8E8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v>Total LCV [right-axis]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val>
            <c:numRef>
              <c:f>'Figure 6'!$D$7:$I$7</c:f>
              <c:numCache>
                <c:formatCode>#,##0</c:formatCode>
                <c:ptCount val="6"/>
                <c:pt idx="0">
                  <c:v>30472879</c:v>
                </c:pt>
                <c:pt idx="1">
                  <c:v>31426525</c:v>
                </c:pt>
                <c:pt idx="2">
                  <c:v>32232534</c:v>
                </c:pt>
                <c:pt idx="3">
                  <c:v>33857156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87-47E5-BC51-F87C9B4A8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904912"/>
        <c:axId val="1975908240"/>
      </c:lineChart>
      <c:catAx>
        <c:axId val="107561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604431"/>
        <c:crosses val="autoZero"/>
        <c:auto val="1"/>
        <c:lblAlgn val="ctr"/>
        <c:lblOffset val="100"/>
        <c:noMultiLvlLbl val="0"/>
      </c:catAx>
      <c:valAx>
        <c:axId val="107560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alternative fuel LCV stock [units]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611087"/>
        <c:crosses val="autoZero"/>
        <c:crossBetween val="between"/>
      </c:valAx>
      <c:valAx>
        <c:axId val="197590824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0491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32812554680664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IE"/>
                    <a:t>LCV stock [million]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197590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590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6'!$B$3</c:f>
              <c:strCache>
                <c:ptCount val="1"/>
                <c:pt idx="0">
                  <c:v>CNG HCV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E-4F77-9DC3-5254DBD9A6C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E-4F77-9DC3-5254DBD9A6C5}"/>
              </c:ext>
            </c:extLst>
          </c:dPt>
          <c:cat>
            <c:numRef>
              <c:f>'Figure 6'!$D$1:$I$1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6'!$D$3:$I$3</c:f>
              <c:numCache>
                <c:formatCode>#,##0</c:formatCode>
                <c:ptCount val="6"/>
                <c:pt idx="0">
                  <c:v>2992</c:v>
                </c:pt>
                <c:pt idx="1">
                  <c:v>5109</c:v>
                </c:pt>
                <c:pt idx="2">
                  <c:v>7061</c:v>
                </c:pt>
                <c:pt idx="3">
                  <c:v>20138</c:v>
                </c:pt>
                <c:pt idx="4">
                  <c:v>33558</c:v>
                </c:pt>
                <c:pt idx="5">
                  <c:v>77297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E-4F77-9DC3-5254DBD9A6C5}"/>
            </c:ext>
          </c:extLst>
        </c:ser>
        <c:ser>
          <c:idx val="2"/>
          <c:order val="2"/>
          <c:tx>
            <c:strRef>
              <c:f>'Figure 6'!$B$4</c:f>
              <c:strCache>
                <c:ptCount val="1"/>
                <c:pt idx="0">
                  <c:v>LNG HCV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6-91CE-4F77-9DC3-5254DBD9A6C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8-91CE-4F77-9DC3-5254DBD9A6C5}"/>
              </c:ext>
            </c:extLst>
          </c:dPt>
          <c:cat>
            <c:numRef>
              <c:f>'Figure 6'!$D$1:$I$1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6'!$D$4:$I$4</c:f>
              <c:numCache>
                <c:formatCode>#,##0</c:formatCode>
                <c:ptCount val="6"/>
                <c:pt idx="0">
                  <c:v>387</c:v>
                </c:pt>
                <c:pt idx="1">
                  <c:v>448</c:v>
                </c:pt>
                <c:pt idx="2">
                  <c:v>2777</c:v>
                </c:pt>
                <c:pt idx="3">
                  <c:v>6006</c:v>
                </c:pt>
                <c:pt idx="4">
                  <c:v>10916</c:v>
                </c:pt>
                <c:pt idx="5">
                  <c:v>62309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CE-4F77-9DC3-5254DBD9A6C5}"/>
            </c:ext>
          </c:extLst>
        </c:ser>
        <c:ser>
          <c:idx val="4"/>
          <c:order val="4"/>
          <c:tx>
            <c:strRef>
              <c:f>'Figure 6'!$B$6</c:f>
              <c:strCache>
                <c:ptCount val="1"/>
                <c:pt idx="0">
                  <c:v>H2 HCV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/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CE-4F77-9DC3-5254DBD9A6C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/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CE-4F77-9DC3-5254DBD9A6C5}"/>
              </c:ext>
            </c:extLst>
          </c:dPt>
          <c:cat>
            <c:numRef>
              <c:f>'Figure 6'!$D$1:$I$1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6'!$D$6:$I$6</c:f>
              <c:numCache>
                <c:formatCode>#,##0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3258</c:v>
                </c:pt>
                <c:pt idx="5">
                  <c:v>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1CE-4F77-9DC3-5254DBD9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75611087"/>
        <c:axId val="107560443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[5]Combined!$A$11</c15:sqref>
                        </c15:formulaRef>
                      </c:ext>
                    </c:extLst>
                    <c:strCache>
                      <c:ptCount val="1"/>
                      <c:pt idx="0">
                        <c:v>CNG LCV</c:v>
                      </c:pt>
                    </c:strCache>
                  </c:strRef>
                </c:tx>
                <c:spPr>
                  <a:solidFill>
                    <a:schemeClr val="accent3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6'!$D$1:$I$1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[5]Combined!$B$11:$G$11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12989</c:v>
                      </c:pt>
                      <c:pt idx="1">
                        <c:v>25700</c:v>
                      </c:pt>
                      <c:pt idx="2">
                        <c:v>119636</c:v>
                      </c:pt>
                      <c:pt idx="3">
                        <c:v>163140</c:v>
                      </c:pt>
                      <c:pt idx="4">
                        <c:v>68712</c:v>
                      </c:pt>
                      <c:pt idx="5">
                        <c:v>142209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91CE-4F77-9DC3-5254DBD9A6C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[5]Combined!$A$14</c15:sqref>
                        </c15:formulaRef>
                      </c:ext>
                    </c:extLst>
                    <c:strCache>
                      <c:ptCount val="1"/>
                      <c:pt idx="0">
                        <c:v>H2 LCV</c:v>
                      </c:pt>
                    </c:strCache>
                  </c:strRef>
                </c:tx>
                <c:spPr>
                  <a:solidFill>
                    <a:schemeClr val="accent3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6'!$D$1:$I$1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[5]Combined!$B$14:$G$14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14</c:v>
                      </c:pt>
                      <c:pt idx="1">
                        <c:v>24</c:v>
                      </c:pt>
                      <c:pt idx="2">
                        <c:v>287</c:v>
                      </c:pt>
                      <c:pt idx="3">
                        <c:v>310</c:v>
                      </c:pt>
                      <c:pt idx="4">
                        <c:v>25151</c:v>
                      </c:pt>
                      <c:pt idx="5">
                        <c:v>42644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1CE-4F77-9DC3-5254DBD9A6C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v>Total HCV [right-axis]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val>
            <c:numRef>
              <c:f>'Figure 6'!$D$8:$I$8</c:f>
              <c:numCache>
                <c:formatCode>#,##0</c:formatCode>
                <c:ptCount val="6"/>
                <c:pt idx="0">
                  <c:v>6389708</c:v>
                </c:pt>
                <c:pt idx="1">
                  <c:v>6534631</c:v>
                </c:pt>
                <c:pt idx="2">
                  <c:v>6657441</c:v>
                </c:pt>
                <c:pt idx="3">
                  <c:v>6958013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CE-4F77-9DC3-5254DBD9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227168"/>
        <c:axId val="1795230496"/>
      </c:lineChart>
      <c:catAx>
        <c:axId val="107561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604431"/>
        <c:crosses val="autoZero"/>
        <c:auto val="1"/>
        <c:lblAlgn val="ctr"/>
        <c:lblOffset val="100"/>
        <c:noMultiLvlLbl val="0"/>
      </c:catAx>
      <c:valAx>
        <c:axId val="107560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alternative</a:t>
                </a:r>
                <a:r>
                  <a:rPr lang="en-IE" baseline="0"/>
                  <a:t> fuel </a:t>
                </a:r>
                <a:r>
                  <a:rPr lang="en-IE"/>
                  <a:t>HCV stock [units]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7881197142023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611087"/>
        <c:crosses val="autoZero"/>
        <c:crossBetween val="between"/>
      </c:valAx>
      <c:valAx>
        <c:axId val="179523049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22716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234959171770195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IE"/>
                    <a:t>HCV stock [million]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179522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23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'Supplementary Figure 1'!$D$1</c:f>
              <c:strCache>
                <c:ptCount val="1"/>
                <c:pt idx="0">
                  <c:v>WTT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1'!$A$2:$B$13</c:f>
              <c:multiLvlStrCache>
                <c:ptCount val="12"/>
                <c:lvl>
                  <c:pt idx="0">
                    <c:v>Diesel (B5)</c:v>
                  </c:pt>
                  <c:pt idx="1">
                    <c:v>CNG</c:v>
                  </c:pt>
                  <c:pt idx="2">
                    <c:v>Diesel (B5)</c:v>
                  </c:pt>
                  <c:pt idx="3">
                    <c:v>LNG</c:v>
                  </c:pt>
                  <c:pt idx="4">
                    <c:v>CNG</c:v>
                  </c:pt>
                  <c:pt idx="5">
                    <c:v>Diesel (B5)</c:v>
                  </c:pt>
                  <c:pt idx="6">
                    <c:v>LNG</c:v>
                  </c:pt>
                  <c:pt idx="7">
                    <c:v>CNG</c:v>
                  </c:pt>
                  <c:pt idx="8">
                    <c:v>Diesel (B5)</c:v>
                  </c:pt>
                  <c:pt idx="9">
                    <c:v>LNG</c:v>
                  </c:pt>
                  <c:pt idx="10">
                    <c:v>BioLNG*</c:v>
                  </c:pt>
                  <c:pt idx="11">
                    <c:v>CNG</c:v>
                  </c:pt>
                </c:lvl>
                <c:lvl>
                  <c:pt idx="0">
                    <c:v>Rigid 7.5-12t</c:v>
                  </c:pt>
                  <c:pt idx="2">
                    <c:v>Rigid 12-20t</c:v>
                  </c:pt>
                  <c:pt idx="5">
                    <c:v>Rigid 20-26t</c:v>
                  </c:pt>
                  <c:pt idx="8">
                    <c:v>Articulated &lt;40t</c:v>
                  </c:pt>
                </c:lvl>
              </c:multiLvlStrCache>
            </c:multiLvlStrRef>
          </c:cat>
          <c:val>
            <c:numRef>
              <c:f>'Supplementary Figure 1'!$D$2:$D$13</c:f>
              <c:numCache>
                <c:formatCode>General</c:formatCode>
                <c:ptCount val="12"/>
                <c:pt idx="0">
                  <c:v>47</c:v>
                </c:pt>
                <c:pt idx="1">
                  <c:v>28</c:v>
                </c:pt>
                <c:pt idx="2">
                  <c:v>30</c:v>
                </c:pt>
                <c:pt idx="3">
                  <c:v>46</c:v>
                </c:pt>
                <c:pt idx="4">
                  <c:v>15</c:v>
                </c:pt>
                <c:pt idx="5">
                  <c:v>26</c:v>
                </c:pt>
                <c:pt idx="6">
                  <c:v>36</c:v>
                </c:pt>
                <c:pt idx="7">
                  <c:v>15</c:v>
                </c:pt>
                <c:pt idx="8">
                  <c:v>16</c:v>
                </c:pt>
                <c:pt idx="9">
                  <c:v>23</c:v>
                </c:pt>
                <c:pt idx="10">
                  <c:v>23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40F5-8FC4-4A30D302EB51}"/>
            </c:ext>
          </c:extLst>
        </c:ser>
        <c:ser>
          <c:idx val="1"/>
          <c:order val="1"/>
          <c:tx>
            <c:strRef>
              <c:f>'Supplementary Figure 1'!$E$1</c:f>
              <c:strCache>
                <c:ptCount val="1"/>
                <c:pt idx="0">
                  <c:v>TTW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'Supplementary Figure 1'!$A$2:$B$13</c:f>
              <c:multiLvlStrCache>
                <c:ptCount val="12"/>
                <c:lvl>
                  <c:pt idx="0">
                    <c:v>Diesel (B5)</c:v>
                  </c:pt>
                  <c:pt idx="1">
                    <c:v>CNG</c:v>
                  </c:pt>
                  <c:pt idx="2">
                    <c:v>Diesel (B5)</c:v>
                  </c:pt>
                  <c:pt idx="3">
                    <c:v>LNG</c:v>
                  </c:pt>
                  <c:pt idx="4">
                    <c:v>CNG</c:v>
                  </c:pt>
                  <c:pt idx="5">
                    <c:v>Diesel (B5)</c:v>
                  </c:pt>
                  <c:pt idx="6">
                    <c:v>LNG</c:v>
                  </c:pt>
                  <c:pt idx="7">
                    <c:v>CNG</c:v>
                  </c:pt>
                  <c:pt idx="8">
                    <c:v>Diesel (B5)</c:v>
                  </c:pt>
                  <c:pt idx="9">
                    <c:v>LNG</c:v>
                  </c:pt>
                  <c:pt idx="10">
                    <c:v>BioLNG*</c:v>
                  </c:pt>
                  <c:pt idx="11">
                    <c:v>CNG</c:v>
                  </c:pt>
                </c:lvl>
                <c:lvl>
                  <c:pt idx="0">
                    <c:v>Rigid 7.5-12t</c:v>
                  </c:pt>
                  <c:pt idx="2">
                    <c:v>Rigid 12-20t</c:v>
                  </c:pt>
                  <c:pt idx="5">
                    <c:v>Rigid 20-26t</c:v>
                  </c:pt>
                  <c:pt idx="8">
                    <c:v>Articulated &lt;40t</c:v>
                  </c:pt>
                </c:lvl>
              </c:multiLvlStrCache>
            </c:multiLvlStrRef>
          </c:cat>
          <c:val>
            <c:numRef>
              <c:f>'Supplementary Figure 1'!$E$2:$E$13</c:f>
              <c:numCache>
                <c:formatCode>General</c:formatCode>
                <c:ptCount val="12"/>
                <c:pt idx="0">
                  <c:v>190</c:v>
                </c:pt>
                <c:pt idx="1">
                  <c:v>190</c:v>
                </c:pt>
                <c:pt idx="2">
                  <c:v>120</c:v>
                </c:pt>
                <c:pt idx="3">
                  <c:v>130</c:v>
                </c:pt>
                <c:pt idx="4">
                  <c:v>130</c:v>
                </c:pt>
                <c:pt idx="5">
                  <c:v>99</c:v>
                </c:pt>
                <c:pt idx="6">
                  <c:v>100</c:v>
                </c:pt>
                <c:pt idx="7">
                  <c:v>100</c:v>
                </c:pt>
                <c:pt idx="8">
                  <c:v>64</c:v>
                </c:pt>
                <c:pt idx="9">
                  <c:v>65</c:v>
                </c:pt>
                <c:pt idx="10">
                  <c:v>52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40F5-8FC4-4A30D302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08199343"/>
        <c:axId val="2008205999"/>
      </c:barChart>
      <c:catAx>
        <c:axId val="200819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205999"/>
        <c:crosses val="autoZero"/>
        <c:auto val="1"/>
        <c:lblAlgn val="ctr"/>
        <c:lblOffset val="100"/>
        <c:noMultiLvlLbl val="0"/>
      </c:catAx>
      <c:valAx>
        <c:axId val="200820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 </a:t>
                </a:r>
                <a:r>
                  <a:rPr lang="en-IE"/>
                  <a:t>/ tkm]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19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bg1"/>
                </a:solidFill>
              </a:rPr>
              <a:t>,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'Supplementary Figure 1'!$D$1</c:f>
              <c:strCache>
                <c:ptCount val="1"/>
                <c:pt idx="0">
                  <c:v>WTT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[6]LCV!$A$3:$B$5</c:f>
              <c:multiLvlStrCache>
                <c:ptCount val="3"/>
                <c:lvl>
                  <c:pt idx="0">
                    <c:v>Diesel (B5)</c:v>
                  </c:pt>
                  <c:pt idx="1">
                    <c:v>LPG</c:v>
                  </c:pt>
                  <c:pt idx="2">
                    <c:v>CNG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'Supplementary Figure 1'!$D$14:$D$16</c:f>
              <c:numCache>
                <c:formatCode>General</c:formatCode>
                <c:ptCount val="3"/>
                <c:pt idx="0">
                  <c:v>140</c:v>
                </c:pt>
                <c:pt idx="1">
                  <c:v>70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8-44D8-8C42-598E6D31530C}"/>
            </c:ext>
          </c:extLst>
        </c:ser>
        <c:ser>
          <c:idx val="1"/>
          <c:order val="1"/>
          <c:tx>
            <c:strRef>
              <c:f>'Supplementary Figure 1'!$E$1</c:f>
              <c:strCache>
                <c:ptCount val="1"/>
                <c:pt idx="0">
                  <c:v>TTW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[6]LCV!$A$3:$B$5</c:f>
              <c:multiLvlStrCache>
                <c:ptCount val="3"/>
                <c:lvl>
                  <c:pt idx="0">
                    <c:v>Diesel (B5)</c:v>
                  </c:pt>
                  <c:pt idx="1">
                    <c:v>LPG</c:v>
                  </c:pt>
                  <c:pt idx="2">
                    <c:v>CNG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'Supplementary Figure 1'!$E$14:$E$16</c:f>
              <c:numCache>
                <c:formatCode>General</c:formatCode>
                <c:ptCount val="3"/>
                <c:pt idx="0">
                  <c:v>550</c:v>
                </c:pt>
                <c:pt idx="1">
                  <c:v>590</c:v>
                </c:pt>
                <c:pt idx="2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8-44D8-8C42-598E6D31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08199343"/>
        <c:axId val="2008205999"/>
      </c:barChart>
      <c:catAx>
        <c:axId val="200819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205999"/>
        <c:crosses val="autoZero"/>
        <c:auto val="1"/>
        <c:lblAlgn val="ctr"/>
        <c:lblOffset val="100"/>
        <c:noMultiLvlLbl val="0"/>
      </c:catAx>
      <c:valAx>
        <c:axId val="200820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 </a:t>
                </a:r>
                <a:r>
                  <a:rPr lang="en-IE"/>
                  <a:t>/ tkm]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819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multiLvlStrRef>
              <c:f>'Supplementary Figure 2'!$A$2:$B$8</c:f>
              <c:multiLvlStrCache>
                <c:ptCount val="7"/>
                <c:lvl>
                  <c:pt idx="0">
                    <c:v>Diesel</c:v>
                  </c:pt>
                  <c:pt idx="1">
                    <c:v>Electric</c:v>
                  </c:pt>
                  <c:pt idx="2">
                    <c:v>Diesel</c:v>
                  </c:pt>
                  <c:pt idx="3">
                    <c:v>Diesel</c:v>
                  </c:pt>
                  <c:pt idx="4">
                    <c:v>Diesel</c:v>
                  </c:pt>
                  <c:pt idx="5">
                    <c:v>Diesel</c:v>
                  </c:pt>
                  <c:pt idx="6">
                    <c:v>LNG</c:v>
                  </c:pt>
                </c:lvl>
                <c:lvl>
                  <c:pt idx="0">
                    <c:v>LCV (2016)</c:v>
                  </c:pt>
                  <c:pt idx="2">
                    <c:v>HCV (3.5 - 7.5 t)</c:v>
                  </c:pt>
                  <c:pt idx="3">
                    <c:v>HCV (7.5 - 16 t)</c:v>
                  </c:pt>
                  <c:pt idx="4">
                    <c:v>HCV (16 - 32 t)</c:v>
                  </c:pt>
                  <c:pt idx="5">
                    <c:v>HCV [trailer] (&gt; 32 t)</c:v>
                  </c:pt>
                </c:lvl>
              </c:multiLvlStrCache>
            </c:multiLvlStrRef>
          </c:cat>
          <c:val>
            <c:numRef>
              <c:f>'Supplementary Figure 2'!$D$2:$D$8</c:f>
              <c:numCache>
                <c:formatCode>0.00</c:formatCode>
                <c:ptCount val="7"/>
                <c:pt idx="0">
                  <c:v>2.4985765108514095</c:v>
                </c:pt>
                <c:pt idx="1">
                  <c:v>0</c:v>
                </c:pt>
                <c:pt idx="2">
                  <c:v>5.4563887632869603</c:v>
                </c:pt>
                <c:pt idx="3">
                  <c:v>1.8467817415120962</c:v>
                </c:pt>
                <c:pt idx="4">
                  <c:v>0.73618918920793774</c:v>
                </c:pt>
                <c:pt idx="5">
                  <c:v>0.61789278886708721</c:v>
                </c:pt>
                <c:pt idx="6">
                  <c:v>0.53833834460830443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A-430D-8AFF-FC13EA05C97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multiLvlStrRef>
              <c:f>'Supplementary Figure 2'!$A$2:$B$8</c:f>
              <c:multiLvlStrCache>
                <c:ptCount val="7"/>
                <c:lvl>
                  <c:pt idx="0">
                    <c:v>Diesel</c:v>
                  </c:pt>
                  <c:pt idx="1">
                    <c:v>Electric</c:v>
                  </c:pt>
                  <c:pt idx="2">
                    <c:v>Diesel</c:v>
                  </c:pt>
                  <c:pt idx="3">
                    <c:v>Diesel</c:v>
                  </c:pt>
                  <c:pt idx="4">
                    <c:v>Diesel</c:v>
                  </c:pt>
                  <c:pt idx="5">
                    <c:v>Diesel</c:v>
                  </c:pt>
                  <c:pt idx="6">
                    <c:v>LNG</c:v>
                  </c:pt>
                </c:lvl>
                <c:lvl>
                  <c:pt idx="0">
                    <c:v>LCV (2016)</c:v>
                  </c:pt>
                  <c:pt idx="2">
                    <c:v>HCV (3.5 - 7.5 t)</c:v>
                  </c:pt>
                  <c:pt idx="3">
                    <c:v>HCV (7.5 - 16 t)</c:v>
                  </c:pt>
                  <c:pt idx="4">
                    <c:v>HCV (16 - 32 t)</c:v>
                  </c:pt>
                  <c:pt idx="5">
                    <c:v>HCV [trailer] (&gt; 32 t)</c:v>
                  </c:pt>
                </c:lvl>
              </c:multiLvlStrCache>
            </c:multiLvlStrRef>
          </c:cat>
          <c:val>
            <c:numRef>
              <c:f>'Supplementary Figure 2'!$E$2:$E$8</c:f>
              <c:numCache>
                <c:formatCode>0.00</c:formatCode>
                <c:ptCount val="7"/>
                <c:pt idx="0">
                  <c:v>2.4985765108514095</c:v>
                </c:pt>
                <c:pt idx="1">
                  <c:v>0</c:v>
                </c:pt>
                <c:pt idx="2">
                  <c:v>5.4563887632869603</c:v>
                </c:pt>
                <c:pt idx="3">
                  <c:v>1.8467817415120962</c:v>
                </c:pt>
                <c:pt idx="4">
                  <c:v>0.73618918920793774</c:v>
                </c:pt>
                <c:pt idx="5">
                  <c:v>0.61789278886708721</c:v>
                </c:pt>
                <c:pt idx="6">
                  <c:v>0.53833834460830443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F-4E9A-8320-0AB4025EAC0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multiLvlStrRef>
              <c:f>'Supplementary Figure 2'!$A$2:$B$8</c:f>
              <c:multiLvlStrCache>
                <c:ptCount val="7"/>
                <c:lvl>
                  <c:pt idx="0">
                    <c:v>Diesel</c:v>
                  </c:pt>
                  <c:pt idx="1">
                    <c:v>Electric</c:v>
                  </c:pt>
                  <c:pt idx="2">
                    <c:v>Diesel</c:v>
                  </c:pt>
                  <c:pt idx="3">
                    <c:v>Diesel</c:v>
                  </c:pt>
                  <c:pt idx="4">
                    <c:v>Diesel</c:v>
                  </c:pt>
                  <c:pt idx="5">
                    <c:v>Diesel</c:v>
                  </c:pt>
                  <c:pt idx="6">
                    <c:v>LNG</c:v>
                  </c:pt>
                </c:lvl>
                <c:lvl>
                  <c:pt idx="0">
                    <c:v>LCV (2016)</c:v>
                  </c:pt>
                  <c:pt idx="2">
                    <c:v>HCV (3.5 - 7.5 t)</c:v>
                  </c:pt>
                  <c:pt idx="3">
                    <c:v>HCV (7.5 - 16 t)</c:v>
                  </c:pt>
                  <c:pt idx="4">
                    <c:v>HCV (16 - 32 t)</c:v>
                  </c:pt>
                  <c:pt idx="5">
                    <c:v>HCV [trailer] (&gt; 32 t)</c:v>
                  </c:pt>
                </c:lvl>
              </c:multiLvlStrCache>
            </c:multiLvlStrRef>
          </c:cat>
          <c:val>
            <c:numRef>
              <c:f>'Supplementary Figure 2'!$F$2:$F$8</c:f>
              <c:numCache>
                <c:formatCode>0.00</c:formatCode>
                <c:ptCount val="7"/>
                <c:pt idx="0">
                  <c:v>1.9497562367915624</c:v>
                </c:pt>
                <c:pt idx="1">
                  <c:v>0</c:v>
                </c:pt>
                <c:pt idx="2">
                  <c:v>4.4863640942581675</c:v>
                </c:pt>
                <c:pt idx="3">
                  <c:v>1.5372652485212419</c:v>
                </c:pt>
                <c:pt idx="4">
                  <c:v>0.60241309654043818</c:v>
                </c:pt>
                <c:pt idx="5">
                  <c:v>0.50723435136426909</c:v>
                </c:pt>
                <c:pt idx="6">
                  <c:v>0.53833834460830443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F-4E9A-8320-0AB4025EAC0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multiLvlStrRef>
              <c:f>'Supplementary Figure 2'!$A$2:$B$8</c:f>
              <c:multiLvlStrCache>
                <c:ptCount val="7"/>
                <c:lvl>
                  <c:pt idx="0">
                    <c:v>Diesel</c:v>
                  </c:pt>
                  <c:pt idx="1">
                    <c:v>Electric</c:v>
                  </c:pt>
                  <c:pt idx="2">
                    <c:v>Diesel</c:v>
                  </c:pt>
                  <c:pt idx="3">
                    <c:v>Diesel</c:v>
                  </c:pt>
                  <c:pt idx="4">
                    <c:v>Diesel</c:v>
                  </c:pt>
                  <c:pt idx="5">
                    <c:v>Diesel</c:v>
                  </c:pt>
                  <c:pt idx="6">
                    <c:v>LNG</c:v>
                  </c:pt>
                </c:lvl>
                <c:lvl>
                  <c:pt idx="0">
                    <c:v>LCV (2016)</c:v>
                  </c:pt>
                  <c:pt idx="2">
                    <c:v>HCV (3.5 - 7.5 t)</c:v>
                  </c:pt>
                  <c:pt idx="3">
                    <c:v>HCV (7.5 - 16 t)</c:v>
                  </c:pt>
                  <c:pt idx="4">
                    <c:v>HCV (16 - 32 t)</c:v>
                  </c:pt>
                  <c:pt idx="5">
                    <c:v>HCV [trailer] (&gt; 32 t)</c:v>
                  </c:pt>
                </c:lvl>
              </c:multiLvlStrCache>
            </c:multiLvlStrRef>
          </c:cat>
          <c:val>
            <c:numRef>
              <c:f>'Supplementary Figure 2'!$G$2:$G$8</c:f>
              <c:numCache>
                <c:formatCode>0.00</c:formatCode>
                <c:ptCount val="7"/>
                <c:pt idx="0">
                  <c:v>1.9497562367915624</c:v>
                </c:pt>
                <c:pt idx="1">
                  <c:v>0</c:v>
                </c:pt>
                <c:pt idx="2">
                  <c:v>4.4863640942581675</c:v>
                </c:pt>
                <c:pt idx="3">
                  <c:v>1.5372652485212419</c:v>
                </c:pt>
                <c:pt idx="4">
                  <c:v>0.60241309654043818</c:v>
                </c:pt>
                <c:pt idx="5">
                  <c:v>0.50723435136426909</c:v>
                </c:pt>
                <c:pt idx="6">
                  <c:v>0.53833834460830443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F-4E9A-8320-0AB4025E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158721999"/>
        <c:axId val="158715759"/>
      </c:stockChart>
      <c:catAx>
        <c:axId val="15872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8715759"/>
        <c:crosses val="autoZero"/>
        <c:auto val="1"/>
        <c:lblAlgn val="ctr"/>
        <c:lblOffset val="100"/>
        <c:noMultiLvlLbl val="0"/>
      </c:catAx>
      <c:valAx>
        <c:axId val="15871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 baseline="0"/>
                  <a:t> EUR </a:t>
                </a:r>
                <a:r>
                  <a:rPr lang="en-IE"/>
                  <a:t>cent / tkm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8721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'Supplementary Figure 3'!$B$1</c:f>
              <c:strCache>
                <c:ptCount val="1"/>
                <c:pt idx="0">
                  <c:v>LCVs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'Supplementary Figure 3'!$A$2:$A$8</c:f>
              <c:strCache>
                <c:ptCount val="7"/>
                <c:pt idx="0">
                  <c:v>Biofuels</c:v>
                </c:pt>
                <c:pt idx="1">
                  <c:v>Synthetic / Paraffinic</c:v>
                </c:pt>
                <c:pt idx="2">
                  <c:v>Electricity</c:v>
                </c:pt>
                <c:pt idx="3">
                  <c:v>H2</c:v>
                </c:pt>
                <c:pt idx="4">
                  <c:v>CNG</c:v>
                </c:pt>
                <c:pt idx="5">
                  <c:v>LNG</c:v>
                </c:pt>
                <c:pt idx="6">
                  <c:v>LPG</c:v>
                </c:pt>
              </c:strCache>
            </c:strRef>
          </c:cat>
          <c:val>
            <c:numRef>
              <c:f>'Supplementary Figure 3'!$B$2:$B$8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3-4D90-B8C1-9F205AFECB81}"/>
            </c:ext>
          </c:extLst>
        </c:ser>
        <c:ser>
          <c:idx val="3"/>
          <c:order val="3"/>
          <c:tx>
            <c:strRef>
              <c:f>'Supplementary Figure 3'!$C$1</c:f>
              <c:strCache>
                <c:ptCount val="1"/>
                <c:pt idx="0">
                  <c:v>HCVs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'Supplementary Figure 3'!$A$2:$A$8</c:f>
              <c:strCache>
                <c:ptCount val="7"/>
                <c:pt idx="0">
                  <c:v>Biofuels</c:v>
                </c:pt>
                <c:pt idx="1">
                  <c:v>Synthetic / Paraffinic</c:v>
                </c:pt>
                <c:pt idx="2">
                  <c:v>Electricity</c:v>
                </c:pt>
                <c:pt idx="3">
                  <c:v>H2</c:v>
                </c:pt>
                <c:pt idx="4">
                  <c:v>CNG</c:v>
                </c:pt>
                <c:pt idx="5">
                  <c:v>LNG</c:v>
                </c:pt>
                <c:pt idx="6">
                  <c:v>LPG</c:v>
                </c:pt>
              </c:strCache>
            </c:strRef>
          </c:cat>
          <c:val>
            <c:numRef>
              <c:f>'Supplementary Figure 3'!$C$2:$C$8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3-4D90-B8C1-9F205AFEC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514335"/>
        <c:axId val="1566512671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'[7]Sheet1 (2)'!$H$1</c15:sqref>
                        </c15:formulaRef>
                      </c:ext>
                    </c:extLst>
                    <c:strCache>
                      <c:ptCount val="1"/>
                      <c:pt idx="0">
                        <c:v>Cars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'Supplementary Figure 3'!$A$2:$A$8</c15:sqref>
                        </c15:formulaRef>
                      </c:ext>
                    </c:extLst>
                    <c:strCache>
                      <c:ptCount val="7"/>
                      <c:pt idx="0">
                        <c:v>Biofuels</c:v>
                      </c:pt>
                      <c:pt idx="1">
                        <c:v>Synthetic / Paraffinic</c:v>
                      </c:pt>
                      <c:pt idx="2">
                        <c:v>Electricity</c:v>
                      </c:pt>
                      <c:pt idx="3">
                        <c:v>H2</c:v>
                      </c:pt>
                      <c:pt idx="4">
                        <c:v>CNG</c:v>
                      </c:pt>
                      <c:pt idx="5">
                        <c:v>LNG</c:v>
                      </c:pt>
                      <c:pt idx="6">
                        <c:v>LPG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'[7]Sheet1 (2)'!$H$2:$H$8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</c:v>
                      </c:pt>
                      <c:pt idx="1">
                        <c:v>1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303-4D90-B8C1-9F205AFECB8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'[7]Sheet1 (2)'!$I$1</c15:sqref>
                        </c15:formulaRef>
                      </c:ext>
                    </c:extLst>
                    <c:strCache>
                      <c:ptCount val="1"/>
                      <c:pt idx="0">
                        <c:v>Buses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shade val="86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'Supplementary Figure 3'!$A$2:$A$8</c15:sqref>
                        </c15:formulaRef>
                      </c:ext>
                    </c:extLst>
                    <c:strCache>
                      <c:ptCount val="7"/>
                      <c:pt idx="0">
                        <c:v>Biofuels</c:v>
                      </c:pt>
                      <c:pt idx="1">
                        <c:v>Synthetic / Paraffinic</c:v>
                      </c:pt>
                      <c:pt idx="2">
                        <c:v>Electricity</c:v>
                      </c:pt>
                      <c:pt idx="3">
                        <c:v>H2</c:v>
                      </c:pt>
                      <c:pt idx="4">
                        <c:v>CNG</c:v>
                      </c:pt>
                      <c:pt idx="5">
                        <c:v>LNG</c:v>
                      </c:pt>
                      <c:pt idx="6">
                        <c:v>LPG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'[7]Sheet1 (2)'!$I$2:$I$8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303-4D90-B8C1-9F205AFECB81}"/>
                  </c:ext>
                </c:extLst>
              </c15:ser>
            </c15:filteredRadarSeries>
          </c:ext>
        </c:extLst>
      </c:radarChart>
      <c:catAx>
        <c:axId val="156651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6512671"/>
        <c:crosses val="autoZero"/>
        <c:auto val="1"/>
        <c:lblAlgn val="ctr"/>
        <c:lblOffset val="100"/>
        <c:noMultiLvlLbl val="0"/>
      </c:catAx>
      <c:valAx>
        <c:axId val="156651267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0">
            <a:solidFill>
              <a:schemeClr val="accent1"/>
            </a:solidFill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651433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402668416447971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'Supplementary Figure 5'!$B$1</c:f>
              <c:strCache>
                <c:ptCount val="1"/>
                <c:pt idx="0">
                  <c:v>eLCV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57-4FF2-B69B-9FDD19D00437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57-4FF2-B69B-9FDD19D0043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57-4FF2-B69B-9FDD19D0043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57-4FF2-B69B-9FDD19D0043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57-4FF2-B69B-9FDD19D00437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57-4FF2-B69B-9FDD19D00437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57-4FF2-B69B-9FDD19D00437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57-4FF2-B69B-9FDD19D00437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857-4FF2-B69B-9FDD19D00437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857-4FF2-B69B-9FDD19D00437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857-4FF2-B69B-9FDD19D00437}"/>
              </c:ext>
            </c:extLst>
          </c:dPt>
          <c:dPt>
            <c:idx val="1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857-4FF2-B69B-9FDD19D00437}"/>
              </c:ext>
            </c:extLst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857-4FF2-B69B-9FDD19D00437}"/>
              </c:ext>
            </c:extLst>
          </c:dPt>
          <c:dPt>
            <c:idx val="1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857-4FF2-B69B-9FDD19D00437}"/>
              </c:ext>
            </c:extLst>
          </c:dPt>
          <c:dPt>
            <c:idx val="1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857-4FF2-B69B-9FDD19D00437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B1-49F9-8D52-45FF5223AE59}"/>
              </c:ext>
            </c:extLst>
          </c:dPt>
          <c:dPt>
            <c:idx val="1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857-4FF2-B69B-9FDD19D00437}"/>
              </c:ext>
            </c:extLst>
          </c:dPt>
          <c:dPt>
            <c:idx val="1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857-4FF2-B69B-9FDD19D00437}"/>
              </c:ext>
            </c:extLst>
          </c:dPt>
          <c:dPt>
            <c:idx val="18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857-4FF2-B69B-9FDD19D00437}"/>
              </c:ext>
            </c:extLst>
          </c:dPt>
          <c:dPt>
            <c:idx val="19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857-4FF2-B69B-9FDD19D00437}"/>
              </c:ext>
            </c:extLst>
          </c:dPt>
          <c:dPt>
            <c:idx val="2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857-4FF2-B69B-9FDD19D00437}"/>
              </c:ext>
            </c:extLst>
          </c:dPt>
          <c:dPt>
            <c:idx val="2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857-4FF2-B69B-9FDD19D00437}"/>
              </c:ext>
            </c:extLst>
          </c:dPt>
          <c:dPt>
            <c:idx val="2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857-4FF2-B69B-9FDD19D00437}"/>
              </c:ext>
            </c:extLst>
          </c:dPt>
          <c:dPt>
            <c:idx val="2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857-4FF2-B69B-9FDD19D00437}"/>
              </c:ext>
            </c:extLst>
          </c:dPt>
          <c:dPt>
            <c:idx val="2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857-4FF2-B69B-9FDD19D00437}"/>
              </c:ext>
            </c:extLst>
          </c:dPt>
          <c:dPt>
            <c:idx val="2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857-4FF2-B69B-9FDD19D00437}"/>
              </c:ext>
            </c:extLst>
          </c:dPt>
          <c:dPt>
            <c:idx val="2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857-4FF2-B69B-9FDD19D00437}"/>
              </c:ext>
            </c:extLst>
          </c:dPt>
          <c:dPt>
            <c:idx val="2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857-4FF2-B69B-9FDD19D00437}"/>
              </c:ext>
            </c:extLst>
          </c:dPt>
          <c:dLbls>
            <c:dLbl>
              <c:idx val="6"/>
              <c:layout>
                <c:manualLayout>
                  <c:x val="-3.4674868766404202E-2"/>
                  <c:y val="1.8536016331291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7-4FF2-B69B-9FDD19D00437}"/>
                </c:ext>
              </c:extLst>
            </c:dLbl>
            <c:dLbl>
              <c:idx val="9"/>
              <c:layout>
                <c:manualLayout>
                  <c:x val="-2.9846894138232465E-3"/>
                  <c:y val="-2.7671332750072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7-4FF2-B69B-9FDD19D00437}"/>
                </c:ext>
              </c:extLst>
            </c:dLbl>
            <c:dLbl>
              <c:idx val="15"/>
              <c:layout>
                <c:manualLayout>
                  <c:x val="1.2953849518810149E-3"/>
                  <c:y val="-2.124270924467775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1-49F9-8D52-45FF5223AE59}"/>
                </c:ext>
              </c:extLst>
            </c:dLbl>
            <c:dLbl>
              <c:idx val="16"/>
              <c:layout>
                <c:manualLayout>
                  <c:x val="5.0094816272965879E-2"/>
                  <c:y val="6.49934383202099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857-4FF2-B69B-9FDD19D00437}"/>
                </c:ext>
              </c:extLst>
            </c:dLbl>
            <c:dLbl>
              <c:idx val="18"/>
              <c:layout>
                <c:manualLayout>
                  <c:x val="2.1213692038495189E-2"/>
                  <c:y val="2.7548118985126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857-4FF2-B69B-9FDD19D00437}"/>
                </c:ext>
              </c:extLst>
            </c:dLbl>
            <c:dLbl>
              <c:idx val="21"/>
              <c:layout>
                <c:manualLayout>
                  <c:x val="9.6548556430446197E-3"/>
                  <c:y val="-1.1637503645377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857-4FF2-B69B-9FDD19D00437}"/>
                </c:ext>
              </c:extLst>
            </c:dLbl>
            <c:dLbl>
              <c:idx val="24"/>
              <c:layout>
                <c:manualLayout>
                  <c:x val="0.12705894575678039"/>
                  <c:y val="-1.915026246719160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857-4FF2-B69B-9FDD19D00437}"/>
                </c:ext>
              </c:extLst>
            </c:dLbl>
            <c:dLbl>
              <c:idx val="25"/>
              <c:layout>
                <c:manualLayout>
                  <c:x val="7.5456364829396327E-2"/>
                  <c:y val="2.8635899679206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857-4FF2-B69B-9FDD19D004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'Supplementary Figure 5'!$A$2:$A$29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'Supplementary Figure 5'!$B$2:$B$29</c:f>
              <c:numCache>
                <c:formatCode>#,##0</c:formatCode>
                <c:ptCount val="28"/>
                <c:pt idx="1">
                  <c:v>10000</c:v>
                </c:pt>
                <c:pt idx="2">
                  <c:v>15949</c:v>
                </c:pt>
                <c:pt idx="3">
                  <c:v>35572</c:v>
                </c:pt>
                <c:pt idx="6">
                  <c:v>94978</c:v>
                </c:pt>
                <c:pt idx="9">
                  <c:v>710000</c:v>
                </c:pt>
                <c:pt idx="14">
                  <c:v>18231</c:v>
                </c:pt>
                <c:pt idx="15">
                  <c:v>1000</c:v>
                </c:pt>
                <c:pt idx="16">
                  <c:v>60000</c:v>
                </c:pt>
                <c:pt idx="18">
                  <c:v>85000</c:v>
                </c:pt>
                <c:pt idx="19">
                  <c:v>52936</c:v>
                </c:pt>
                <c:pt idx="21">
                  <c:v>86000</c:v>
                </c:pt>
                <c:pt idx="23">
                  <c:v>11020</c:v>
                </c:pt>
                <c:pt idx="24">
                  <c:v>1000</c:v>
                </c:pt>
                <c:pt idx="25">
                  <c:v>15398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1-49F9-8D52-45FF5223AE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402668416447971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'Supplementary Figure 5'!$C$1</c:f>
              <c:strCache>
                <c:ptCount val="1"/>
                <c:pt idx="0">
                  <c:v>eHCV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47-4E35-A9D4-F00A421AD1AD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47-4E35-A9D4-F00A421AD1AD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47-4E35-A9D4-F00A421AD1AD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47-4E35-A9D4-F00A421AD1AD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47-4E35-A9D4-F00A421AD1AD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47-4E35-A9D4-F00A421AD1AD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47-4E35-A9D4-F00A421AD1AD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47-4E35-A9D4-F00A421AD1AD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47-4E35-A9D4-F00A421AD1AD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47-4E35-A9D4-F00A421AD1AD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47-4E35-A9D4-F00A421AD1AD}"/>
              </c:ext>
            </c:extLst>
          </c:dPt>
          <c:dPt>
            <c:idx val="1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47-4E35-A9D4-F00A421AD1AD}"/>
              </c:ext>
            </c:extLst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47-4E35-A9D4-F00A421AD1AD}"/>
              </c:ext>
            </c:extLst>
          </c:dPt>
          <c:dPt>
            <c:idx val="1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47-4E35-A9D4-F00A421AD1AD}"/>
              </c:ext>
            </c:extLst>
          </c:dPt>
          <c:dPt>
            <c:idx val="1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47-4E35-A9D4-F00A421AD1AD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E47-4E35-A9D4-F00A421AD1AD}"/>
              </c:ext>
            </c:extLst>
          </c:dPt>
          <c:dPt>
            <c:idx val="1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E47-4E35-A9D4-F00A421AD1AD}"/>
              </c:ext>
            </c:extLst>
          </c:dPt>
          <c:dPt>
            <c:idx val="1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E47-4E35-A9D4-F00A421AD1AD}"/>
              </c:ext>
            </c:extLst>
          </c:dPt>
          <c:dPt>
            <c:idx val="18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E47-4E35-A9D4-F00A421AD1AD}"/>
              </c:ext>
            </c:extLst>
          </c:dPt>
          <c:dPt>
            <c:idx val="19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E47-4E35-A9D4-F00A421AD1AD}"/>
              </c:ext>
            </c:extLst>
          </c:dPt>
          <c:dPt>
            <c:idx val="20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E47-4E35-A9D4-F00A421AD1AD}"/>
              </c:ext>
            </c:extLst>
          </c:dPt>
          <c:dPt>
            <c:idx val="2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E47-4E35-A9D4-F00A421AD1AD}"/>
              </c:ext>
            </c:extLst>
          </c:dPt>
          <c:dPt>
            <c:idx val="2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E47-4E35-A9D4-F00A421AD1AD}"/>
              </c:ext>
            </c:extLst>
          </c:dPt>
          <c:dPt>
            <c:idx val="2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E47-4E35-A9D4-F00A421AD1AD}"/>
              </c:ext>
            </c:extLst>
          </c:dPt>
          <c:dPt>
            <c:idx val="2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E47-4E35-A9D4-F00A421AD1AD}"/>
              </c:ext>
            </c:extLst>
          </c:dPt>
          <c:dPt>
            <c:idx val="25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E47-4E35-A9D4-F00A421AD1AD}"/>
              </c:ext>
            </c:extLst>
          </c:dPt>
          <c:dPt>
            <c:idx val="26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E47-4E35-A9D4-F00A421AD1AD}"/>
              </c:ext>
            </c:extLst>
          </c:dPt>
          <c:dPt>
            <c:idx val="27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E47-4E35-A9D4-F00A421AD1AD}"/>
              </c:ext>
            </c:extLst>
          </c:dPt>
          <c:dLbls>
            <c:dLbl>
              <c:idx val="1"/>
              <c:layout>
                <c:manualLayout>
                  <c:x val="7.0640419947506555E-2"/>
                  <c:y val="-5.884806065908428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7-4E35-A9D4-F00A421AD1AD}"/>
                </c:ext>
              </c:extLst>
            </c:dLbl>
            <c:dLbl>
              <c:idx val="3"/>
              <c:layout>
                <c:manualLayout>
                  <c:x val="6.1483486439195101E-2"/>
                  <c:y val="4.3725940507436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47-4E35-A9D4-F00A421AD1AD}"/>
                </c:ext>
              </c:extLst>
            </c:dLbl>
            <c:dLbl>
              <c:idx val="9"/>
              <c:layout>
                <c:manualLayout>
                  <c:x val="6.4792213473315839E-3"/>
                  <c:y val="-3.05285797608632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47-4E35-A9D4-F00A421AD1AD}"/>
                </c:ext>
              </c:extLst>
            </c:dLbl>
            <c:dLbl>
              <c:idx val="15"/>
              <c:layout>
                <c:manualLayout>
                  <c:x val="5.6949475065616796E-2"/>
                  <c:y val="-2.32870370370370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E47-4E35-A9D4-F00A421AD1AD}"/>
                </c:ext>
              </c:extLst>
            </c:dLbl>
            <c:dLbl>
              <c:idx val="16"/>
              <c:layout>
                <c:manualLayout>
                  <c:x val="-4.6737314085739286E-2"/>
                  <c:y val="-5.6059346748323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E47-4E35-A9D4-F00A421AD1AD}"/>
                </c:ext>
              </c:extLst>
            </c:dLbl>
            <c:dLbl>
              <c:idx val="18"/>
              <c:layout>
                <c:manualLayout>
                  <c:x val="2.7203958880139982E-2"/>
                  <c:y val="-1.8610382035578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E47-4E35-A9D4-F00A421AD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'Supplementary Figure 5'!$A$2:$A$29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'Supplementary Figure 5'!$C$2:$C$29</c:f>
              <c:numCache>
                <c:formatCode>#,##0</c:formatCode>
                <c:ptCount val="28"/>
                <c:pt idx="1">
                  <c:v>200</c:v>
                </c:pt>
                <c:pt idx="3">
                  <c:v>208</c:v>
                </c:pt>
                <c:pt idx="9">
                  <c:v>12000</c:v>
                </c:pt>
                <c:pt idx="15">
                  <c:v>100</c:v>
                </c:pt>
                <c:pt idx="16">
                  <c:v>8500</c:v>
                </c:pt>
                <c:pt idx="18">
                  <c:v>15000</c:v>
                </c:pt>
                <c:pt idx="21">
                  <c:v>1960</c:v>
                </c:pt>
                <c:pt idx="23">
                  <c:v>418</c:v>
                </c:pt>
                <c:pt idx="25">
                  <c:v>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9E47-4E35-A9D4-F00A421AD1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5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[1]Sheet1!$M$1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1 right'!$A$2:$A$6</c:f>
              <c:strCache>
                <c:ptCount val="5"/>
                <c:pt idx="0">
                  <c:v>Group 4 (UD)</c:v>
                </c:pt>
                <c:pt idx="1">
                  <c:v>Group 4</c:v>
                </c:pt>
                <c:pt idx="2">
                  <c:v>Group 5</c:v>
                </c:pt>
                <c:pt idx="3">
                  <c:v>Group 9</c:v>
                </c:pt>
                <c:pt idx="4">
                  <c:v>Group 10</c:v>
                </c:pt>
              </c:strCache>
            </c:strRef>
          </c:cat>
          <c:val>
            <c:numRef>
              <c:f>[1]Sheet1!$M$2:$M$6</c:f>
              <c:numCache>
                <c:formatCode>General</c:formatCode>
                <c:ptCount val="5"/>
                <c:pt idx="0">
                  <c:v>60000</c:v>
                </c:pt>
                <c:pt idx="1">
                  <c:v>78000</c:v>
                </c:pt>
                <c:pt idx="2">
                  <c:v>78000</c:v>
                </c:pt>
                <c:pt idx="3">
                  <c:v>73000</c:v>
                </c:pt>
                <c:pt idx="4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2-4DAD-A680-2FE37B1B5EEB}"/>
            </c:ext>
          </c:extLst>
        </c:ser>
        <c:ser>
          <c:idx val="1"/>
          <c:order val="1"/>
          <c:tx>
            <c:strRef>
              <c:f>'Figure 1 right'!$D$1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1 right'!$A$2:$A$6</c:f>
              <c:strCache>
                <c:ptCount val="5"/>
                <c:pt idx="0">
                  <c:v>Group 4 (UD)</c:v>
                </c:pt>
                <c:pt idx="1">
                  <c:v>Group 4</c:v>
                </c:pt>
                <c:pt idx="2">
                  <c:v>Group 5</c:v>
                </c:pt>
                <c:pt idx="3">
                  <c:v>Group 9</c:v>
                </c:pt>
                <c:pt idx="4">
                  <c:v>Group 10</c:v>
                </c:pt>
              </c:strCache>
            </c:strRef>
          </c:cat>
          <c:val>
            <c:numRef>
              <c:f>'Figure 1 right'!$D$2:$D$6</c:f>
              <c:numCache>
                <c:formatCode>#,##0</c:formatCode>
                <c:ptCount val="5"/>
                <c:pt idx="0">
                  <c:v>60000</c:v>
                </c:pt>
                <c:pt idx="1">
                  <c:v>78000</c:v>
                </c:pt>
                <c:pt idx="2">
                  <c:v>78000</c:v>
                </c:pt>
                <c:pt idx="3">
                  <c:v>73000</c:v>
                </c:pt>
                <c:pt idx="4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2-4DAD-A680-2FE37B1B5EEB}"/>
            </c:ext>
          </c:extLst>
        </c:ser>
        <c:ser>
          <c:idx val="2"/>
          <c:order val="2"/>
          <c:tx>
            <c:strRef>
              <c:f>[1]Sheet1!$O$1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1 right'!$A$2:$A$6</c:f>
              <c:strCache>
                <c:ptCount val="5"/>
                <c:pt idx="0">
                  <c:v>Group 4 (UD)</c:v>
                </c:pt>
                <c:pt idx="1">
                  <c:v>Group 4</c:v>
                </c:pt>
                <c:pt idx="2">
                  <c:v>Group 5</c:v>
                </c:pt>
                <c:pt idx="3">
                  <c:v>Group 9</c:v>
                </c:pt>
                <c:pt idx="4">
                  <c:v>Group 10</c:v>
                </c:pt>
              </c:strCache>
            </c:strRef>
          </c:cat>
          <c:val>
            <c:numRef>
              <c:f>[1]Sheet1!$O$2:$O$6</c:f>
              <c:numCache>
                <c:formatCode>General</c:formatCode>
                <c:ptCount val="5"/>
                <c:pt idx="0">
                  <c:v>60000</c:v>
                </c:pt>
                <c:pt idx="1">
                  <c:v>90888</c:v>
                </c:pt>
                <c:pt idx="2">
                  <c:v>116000</c:v>
                </c:pt>
                <c:pt idx="3">
                  <c:v>108000</c:v>
                </c:pt>
                <c:pt idx="4">
                  <c:v>107000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2-4DAD-A680-2FE37B1B5EEB}"/>
            </c:ext>
          </c:extLst>
        </c:ser>
        <c:ser>
          <c:idx val="3"/>
          <c:order val="3"/>
          <c:tx>
            <c:strRef>
              <c:f>'Figure 1 right'!$F$1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1 right'!$A$2:$A$6</c:f>
              <c:strCache>
                <c:ptCount val="5"/>
                <c:pt idx="0">
                  <c:v>Group 4 (UD)</c:v>
                </c:pt>
                <c:pt idx="1">
                  <c:v>Group 4</c:v>
                </c:pt>
                <c:pt idx="2">
                  <c:v>Group 5</c:v>
                </c:pt>
                <c:pt idx="3">
                  <c:v>Group 9</c:v>
                </c:pt>
                <c:pt idx="4">
                  <c:v>Group 10</c:v>
                </c:pt>
              </c:strCache>
            </c:strRef>
          </c:cat>
          <c:val>
            <c:numRef>
              <c:f>'Figure 1 right'!$F$2:$F$6</c:f>
              <c:numCache>
                <c:formatCode>#,##0</c:formatCode>
                <c:ptCount val="5"/>
                <c:pt idx="0">
                  <c:v>60000</c:v>
                </c:pt>
                <c:pt idx="1">
                  <c:v>90888</c:v>
                </c:pt>
                <c:pt idx="2">
                  <c:v>116000</c:v>
                </c:pt>
                <c:pt idx="3">
                  <c:v>108000</c:v>
                </c:pt>
                <c:pt idx="4">
                  <c:v>107000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02-4DAD-A680-2FE37B1B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801031407"/>
        <c:axId val="1801031823"/>
      </c:stockChart>
      <c:catAx>
        <c:axId val="1801031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1031823"/>
        <c:crosses val="autoZero"/>
        <c:auto val="1"/>
        <c:lblAlgn val="ctr"/>
        <c:lblOffset val="100"/>
        <c:noMultiLvlLbl val="0"/>
      </c:catAx>
      <c:valAx>
        <c:axId val="1801031823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mileage [km / year]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1031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18t Rigid (RD)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2'!$B$2:$B$10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[2]COMBINED!$X$5:$X$13</c:f>
              <c:numCache>
                <c:formatCode>General</c:formatCode>
                <c:ptCount val="9"/>
                <c:pt idx="0">
                  <c:v>285.23841930742128</c:v>
                </c:pt>
                <c:pt idx="1">
                  <c:v>83.050941180243967</c:v>
                </c:pt>
                <c:pt idx="2">
                  <c:v>155.37050256293082</c:v>
                </c:pt>
                <c:pt idx="3">
                  <c:v>43.2957286969866</c:v>
                </c:pt>
                <c:pt idx="4">
                  <c:v>259.63082080435589</c:v>
                </c:pt>
                <c:pt idx="5">
                  <c:v>266.32441757981354</c:v>
                </c:pt>
                <c:pt idx="6">
                  <c:v>235.70130341098957</c:v>
                </c:pt>
                <c:pt idx="7">
                  <c:v>158.13651901952866</c:v>
                </c:pt>
                <c:pt idx="8">
                  <c:v>228.35735546333237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1-4450-85A0-DA2F84AF0C4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2'!$B$2:$B$10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'Figure 2'!$E$2:$E$10</c:f>
              <c:numCache>
                <c:formatCode>0</c:formatCode>
                <c:ptCount val="9"/>
                <c:pt idx="0">
                  <c:v>285.23841930742128</c:v>
                </c:pt>
                <c:pt idx="1">
                  <c:v>83.050941180243967</c:v>
                </c:pt>
                <c:pt idx="2">
                  <c:v>155.37050256293082</c:v>
                </c:pt>
                <c:pt idx="3">
                  <c:v>43.2957286969866</c:v>
                </c:pt>
                <c:pt idx="4">
                  <c:v>259.63082080435589</c:v>
                </c:pt>
                <c:pt idx="5">
                  <c:v>266.32441757981354</c:v>
                </c:pt>
                <c:pt idx="6">
                  <c:v>235.70130341098957</c:v>
                </c:pt>
                <c:pt idx="7">
                  <c:v>158.13651901952866</c:v>
                </c:pt>
                <c:pt idx="8">
                  <c:v>228.35735546333237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1-4450-85A0-DA2F84AF0C4F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2'!$B$2:$B$10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[2]COMBINED!$Z$5:$Z$13</c:f>
              <c:numCache>
                <c:formatCode>General</c:formatCode>
                <c:ptCount val="9"/>
                <c:pt idx="0">
                  <c:v>258.42765403591329</c:v>
                </c:pt>
                <c:pt idx="1">
                  <c:v>75.342644585261212</c:v>
                </c:pt>
                <c:pt idx="2">
                  <c:v>140.83361905518899</c:v>
                </c:pt>
                <c:pt idx="3">
                  <c:v>39.340858951672317</c:v>
                </c:pt>
                <c:pt idx="4">
                  <c:v>239.1723874398017</c:v>
                </c:pt>
                <c:pt idx="5">
                  <c:v>245.46008117976123</c:v>
                </c:pt>
                <c:pt idx="6">
                  <c:v>214.71605262678028</c:v>
                </c:pt>
                <c:pt idx="7">
                  <c:v>91.261661130548461</c:v>
                </c:pt>
                <c:pt idx="8">
                  <c:v>198.27541568589689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1-4450-85A0-DA2F84AF0C4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2'!$B$2:$B$10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'Figure 2'!$G$2:$G$10</c:f>
              <c:numCache>
                <c:formatCode>0</c:formatCode>
                <c:ptCount val="9"/>
                <c:pt idx="0">
                  <c:v>258.42765403591329</c:v>
                </c:pt>
                <c:pt idx="1">
                  <c:v>75.342644585261212</c:v>
                </c:pt>
                <c:pt idx="2">
                  <c:v>140.83361905518899</c:v>
                </c:pt>
                <c:pt idx="3">
                  <c:v>39.340858951672317</c:v>
                </c:pt>
                <c:pt idx="4">
                  <c:v>239.1723874398017</c:v>
                </c:pt>
                <c:pt idx="5">
                  <c:v>245.46008117976123</c:v>
                </c:pt>
                <c:pt idx="6">
                  <c:v>214.71605262678028</c:v>
                </c:pt>
                <c:pt idx="7">
                  <c:v>91.261661130548461</c:v>
                </c:pt>
                <c:pt idx="8">
                  <c:v>198.27541568589689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51-4450-85A0-DA2F84AF0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30968559"/>
        <c:axId val="730972719"/>
      </c:stockChart>
      <c:catAx>
        <c:axId val="73096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0972719"/>
        <c:crosses val="autoZero"/>
        <c:auto val="1"/>
        <c:lblAlgn val="ctr"/>
        <c:lblOffset val="100"/>
        <c:noMultiLvlLbl val="0"/>
      </c:catAx>
      <c:valAx>
        <c:axId val="73097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[gCO2eq / tkm]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096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40t Tractor semitrailer (LH)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2'!$B$11:$B$19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[2]COMBINED!$X$14:$X$22</c:f>
              <c:numCache>
                <c:formatCode>General</c:formatCode>
                <c:ptCount val="9"/>
                <c:pt idx="0">
                  <c:v>69.837118313942071</c:v>
                </c:pt>
                <c:pt idx="1">
                  <c:v>24.149634384633853</c:v>
                </c:pt>
                <c:pt idx="2">
                  <c:v>38.161556770408865</c:v>
                </c:pt>
                <c:pt idx="3">
                  <c:v>10.811712488184135</c:v>
                </c:pt>
                <c:pt idx="4">
                  <c:v>64.623242822904189</c:v>
                </c:pt>
                <c:pt idx="5">
                  <c:v>67.317695285019582</c:v>
                </c:pt>
                <c:pt idx="6">
                  <c:v>59.389446722394595</c:v>
                </c:pt>
                <c:pt idx="7">
                  <c:v>46.616550131432135</c:v>
                </c:pt>
                <c:pt idx="8">
                  <c:v>65.852670191805032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C-4084-A16B-BC729540B81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2'!$B$11:$B$19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'Figure 2'!$E$11:$E$19</c:f>
              <c:numCache>
                <c:formatCode>0</c:formatCode>
                <c:ptCount val="9"/>
                <c:pt idx="0">
                  <c:v>69.837118313942071</c:v>
                </c:pt>
                <c:pt idx="1">
                  <c:v>24.149634384633853</c:v>
                </c:pt>
                <c:pt idx="2">
                  <c:v>38.161556770408865</c:v>
                </c:pt>
                <c:pt idx="3">
                  <c:v>10.811712488184135</c:v>
                </c:pt>
                <c:pt idx="4">
                  <c:v>64.623242822904189</c:v>
                </c:pt>
                <c:pt idx="5">
                  <c:v>67.317695285019582</c:v>
                </c:pt>
                <c:pt idx="6">
                  <c:v>59.389446722394595</c:v>
                </c:pt>
                <c:pt idx="7">
                  <c:v>46.616550131432135</c:v>
                </c:pt>
                <c:pt idx="8">
                  <c:v>65.852670191805032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C-4084-A16B-BC729540B81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2'!$B$11:$B$19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[2]COMBINED!$Z$14:$Z$22</c:f>
              <c:numCache>
                <c:formatCode>General</c:formatCode>
                <c:ptCount val="9"/>
                <c:pt idx="0">
                  <c:v>63.286109461960095</c:v>
                </c:pt>
                <c:pt idx="1">
                  <c:v>21.913073199144936</c:v>
                </c:pt>
                <c:pt idx="2">
                  <c:v>34.603024085784952</c:v>
                </c:pt>
                <c:pt idx="3">
                  <c:v>9.8335021808271037</c:v>
                </c:pt>
                <c:pt idx="4">
                  <c:v>58.968305766858457</c:v>
                </c:pt>
                <c:pt idx="5">
                  <c:v>61.430730692857878</c:v>
                </c:pt>
                <c:pt idx="6">
                  <c:v>53.957947087621434</c:v>
                </c:pt>
                <c:pt idx="7">
                  <c:v>24.436174303474512</c:v>
                </c:pt>
                <c:pt idx="8">
                  <c:v>54.177028993371309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C-4084-A16B-BC729540B81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2'!$B$11:$B$19</c:f>
              <c:strCache>
                <c:ptCount val="9"/>
                <c:pt idx="0">
                  <c:v>Diesel CI</c:v>
                </c:pt>
                <c:pt idx="1">
                  <c:v>ED95</c:v>
                </c:pt>
                <c:pt idx="2">
                  <c:v>Biodiesel</c:v>
                </c:pt>
                <c:pt idx="3">
                  <c:v>HVO</c:v>
                </c:pt>
                <c:pt idx="4">
                  <c:v>CNG</c:v>
                </c:pt>
                <c:pt idx="5">
                  <c:v>LNG (PI)</c:v>
                </c:pt>
                <c:pt idx="6">
                  <c:v>LNG (HPDI)</c:v>
                </c:pt>
                <c:pt idx="7">
                  <c:v>BEV</c:v>
                </c:pt>
                <c:pt idx="8">
                  <c:v>FCEV</c:v>
                </c:pt>
              </c:strCache>
            </c:strRef>
          </c:cat>
          <c:val>
            <c:numRef>
              <c:f>'Figure 2'!$G$11:$G$19</c:f>
              <c:numCache>
                <c:formatCode>0</c:formatCode>
                <c:ptCount val="9"/>
                <c:pt idx="0">
                  <c:v>63.286109461960095</c:v>
                </c:pt>
                <c:pt idx="1">
                  <c:v>21.913073199144936</c:v>
                </c:pt>
                <c:pt idx="2">
                  <c:v>34.603024085784952</c:v>
                </c:pt>
                <c:pt idx="3">
                  <c:v>9.8335021808271037</c:v>
                </c:pt>
                <c:pt idx="4">
                  <c:v>58.968305766858457</c:v>
                </c:pt>
                <c:pt idx="5">
                  <c:v>61.430730692857878</c:v>
                </c:pt>
                <c:pt idx="6">
                  <c:v>53.957947087621434</c:v>
                </c:pt>
                <c:pt idx="7">
                  <c:v>24.436174303474512</c:v>
                </c:pt>
                <c:pt idx="8">
                  <c:v>54.177028993371309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0C-4084-A16B-BC729540B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30968559"/>
        <c:axId val="730972719"/>
      </c:stockChart>
      <c:catAx>
        <c:axId val="73096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0972719"/>
        <c:crosses val="autoZero"/>
        <c:auto val="1"/>
        <c:lblAlgn val="ctr"/>
        <c:lblOffset val="100"/>
        <c:noMultiLvlLbl val="0"/>
      </c:catAx>
      <c:valAx>
        <c:axId val="73097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[gCO2eq / tkm]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096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'Figure 3 left'!$D$1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left'!$A$2:$B$8</c:f>
              <c:multiLvlStrCache>
                <c:ptCount val="7"/>
                <c:lvl>
                  <c:pt idx="0">
                    <c:v>LPG</c:v>
                  </c:pt>
                  <c:pt idx="1">
                    <c:v>Diesel</c:v>
                  </c:pt>
                  <c:pt idx="2">
                    <c:v>CNG</c:v>
                  </c:pt>
                  <c:pt idx="3">
                    <c:v>FCEV</c:v>
                  </c:pt>
                  <c:pt idx="4">
                    <c:v>PHEV (Petrol)</c:v>
                  </c:pt>
                  <c:pt idx="5">
                    <c:v>PHEV (Diesel)</c:v>
                  </c:pt>
                  <c:pt idx="6">
                    <c:v>BEV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'Figure 3 left'!$D$2:$D$8</c:f>
              <c:numCache>
                <c:formatCode>General</c:formatCode>
                <c:ptCount val="7"/>
                <c:pt idx="0">
                  <c:v>383</c:v>
                </c:pt>
                <c:pt idx="1">
                  <c:v>323</c:v>
                </c:pt>
                <c:pt idx="2">
                  <c:v>229</c:v>
                </c:pt>
                <c:pt idx="3">
                  <c:v>250</c:v>
                </c:pt>
                <c:pt idx="4">
                  <c:v>209</c:v>
                </c:pt>
                <c:pt idx="5">
                  <c:v>197</c:v>
                </c:pt>
                <c:pt idx="6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9-4EAF-8ECF-C8AC706D5D62}"/>
            </c:ext>
          </c:extLst>
        </c:ser>
        <c:ser>
          <c:idx val="1"/>
          <c:order val="1"/>
          <c:tx>
            <c:strRef>
              <c:f>'Figure 3 left'!$E$1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left'!$A$2:$B$8</c:f>
              <c:multiLvlStrCache>
                <c:ptCount val="7"/>
                <c:lvl>
                  <c:pt idx="0">
                    <c:v>LPG</c:v>
                  </c:pt>
                  <c:pt idx="1">
                    <c:v>Diesel</c:v>
                  </c:pt>
                  <c:pt idx="2">
                    <c:v>CNG</c:v>
                  </c:pt>
                  <c:pt idx="3">
                    <c:v>FCEV</c:v>
                  </c:pt>
                  <c:pt idx="4">
                    <c:v>PHEV (Petrol)</c:v>
                  </c:pt>
                  <c:pt idx="5">
                    <c:v>PHEV (Diesel)</c:v>
                  </c:pt>
                  <c:pt idx="6">
                    <c:v>BEV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'Figure 3 left'!$E$2:$E$8</c:f>
              <c:numCache>
                <c:formatCode>General</c:formatCode>
                <c:ptCount val="7"/>
                <c:pt idx="0">
                  <c:v>383</c:v>
                </c:pt>
                <c:pt idx="1">
                  <c:v>323</c:v>
                </c:pt>
                <c:pt idx="2">
                  <c:v>229</c:v>
                </c:pt>
                <c:pt idx="3">
                  <c:v>250</c:v>
                </c:pt>
                <c:pt idx="4">
                  <c:v>209</c:v>
                </c:pt>
                <c:pt idx="5">
                  <c:v>197</c:v>
                </c:pt>
                <c:pt idx="6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9-4EAF-8ECF-C8AC706D5D62}"/>
            </c:ext>
          </c:extLst>
        </c:ser>
        <c:ser>
          <c:idx val="2"/>
          <c:order val="2"/>
          <c:tx>
            <c:strRef>
              <c:f>'Figure 3 left'!$F$1</c:f>
              <c:strCache>
                <c:ptCount val="1"/>
                <c:pt idx="0">
                  <c:v>2030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left'!$A$2:$B$8</c:f>
              <c:multiLvlStrCache>
                <c:ptCount val="7"/>
                <c:lvl>
                  <c:pt idx="0">
                    <c:v>LPG</c:v>
                  </c:pt>
                  <c:pt idx="1">
                    <c:v>Diesel</c:v>
                  </c:pt>
                  <c:pt idx="2">
                    <c:v>CNG</c:v>
                  </c:pt>
                  <c:pt idx="3">
                    <c:v>FCEV</c:v>
                  </c:pt>
                  <c:pt idx="4">
                    <c:v>PHEV (Petrol)</c:v>
                  </c:pt>
                  <c:pt idx="5">
                    <c:v>PHEV (Diesel)</c:v>
                  </c:pt>
                  <c:pt idx="6">
                    <c:v>BEV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'Figure 3 left'!$F$2:$F$8</c:f>
              <c:numCache>
                <c:formatCode>General</c:formatCode>
                <c:ptCount val="7"/>
                <c:pt idx="0">
                  <c:v>355</c:v>
                </c:pt>
                <c:pt idx="1">
                  <c:v>280</c:v>
                </c:pt>
                <c:pt idx="2">
                  <c:v>280</c:v>
                </c:pt>
                <c:pt idx="3">
                  <c:v>198</c:v>
                </c:pt>
                <c:pt idx="4">
                  <c:v>164</c:v>
                </c:pt>
                <c:pt idx="5">
                  <c:v>155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79-4EAF-8ECF-C8AC706D5D62}"/>
            </c:ext>
          </c:extLst>
        </c:ser>
        <c:ser>
          <c:idx val="3"/>
          <c:order val="3"/>
          <c:tx>
            <c:strRef>
              <c:f>'Figure 3 left'!$G$1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left'!$A$2:$B$8</c:f>
              <c:multiLvlStrCache>
                <c:ptCount val="7"/>
                <c:lvl>
                  <c:pt idx="0">
                    <c:v>LPG</c:v>
                  </c:pt>
                  <c:pt idx="1">
                    <c:v>Diesel</c:v>
                  </c:pt>
                  <c:pt idx="2">
                    <c:v>CNG</c:v>
                  </c:pt>
                  <c:pt idx="3">
                    <c:v>FCEV</c:v>
                  </c:pt>
                  <c:pt idx="4">
                    <c:v>PHEV (Petrol)</c:v>
                  </c:pt>
                  <c:pt idx="5">
                    <c:v>PHEV (Diesel)</c:v>
                  </c:pt>
                  <c:pt idx="6">
                    <c:v>BEV</c:v>
                  </c:pt>
                </c:lvl>
                <c:lvl>
                  <c:pt idx="0">
                    <c:v>LCV</c:v>
                  </c:pt>
                </c:lvl>
              </c:multiLvlStrCache>
            </c:multiLvlStrRef>
          </c:cat>
          <c:val>
            <c:numRef>
              <c:f>'Figure 3 left'!$G$2:$G$8</c:f>
              <c:numCache>
                <c:formatCode>General</c:formatCode>
                <c:ptCount val="7"/>
                <c:pt idx="0">
                  <c:v>355</c:v>
                </c:pt>
                <c:pt idx="1">
                  <c:v>280</c:v>
                </c:pt>
                <c:pt idx="2">
                  <c:v>280</c:v>
                </c:pt>
                <c:pt idx="3">
                  <c:v>198</c:v>
                </c:pt>
                <c:pt idx="4">
                  <c:v>164</c:v>
                </c:pt>
                <c:pt idx="5">
                  <c:v>155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79-4EAF-8ECF-C8AC706D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downBars>
        </c:upDownBars>
        <c:axId val="2003197775"/>
        <c:axId val="2003202351"/>
      </c:stockChart>
      <c:catAx>
        <c:axId val="200319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3202351"/>
        <c:crosses val="autoZero"/>
        <c:auto val="1"/>
        <c:lblAlgn val="ctr"/>
        <c:lblOffset val="100"/>
        <c:noMultiLvlLbl val="0"/>
      </c:catAx>
      <c:valAx>
        <c:axId val="2003202351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</a:t>
                </a:r>
                <a:r>
                  <a:rPr lang="en-IE"/>
                  <a:t> / vkm]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3197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'Figure 3 right'!$D$1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right'!$A$2:$B$12</c:f>
              <c:multiLvlStrCache>
                <c:ptCount val="11"/>
                <c:lvl>
                  <c:pt idx="0">
                    <c:v>Diesel</c:v>
                  </c:pt>
                  <c:pt idx="1">
                    <c:v>CNG</c:v>
                  </c:pt>
                  <c:pt idx="2">
                    <c:v>LNG</c:v>
                  </c:pt>
                  <c:pt idx="3">
                    <c:v>FCEV</c:v>
                  </c:pt>
                  <c:pt idx="4">
                    <c:v>PHEV (Diesel)</c:v>
                  </c:pt>
                  <c:pt idx="5">
                    <c:v>BEV</c:v>
                  </c:pt>
                  <c:pt idx="6">
                    <c:v>Diesel</c:v>
                  </c:pt>
                  <c:pt idx="7">
                    <c:v>LNG</c:v>
                  </c:pt>
                  <c:pt idx="8">
                    <c:v>FCEV</c:v>
                  </c:pt>
                  <c:pt idx="9">
                    <c:v>PHEV (Diesel)</c:v>
                  </c:pt>
                  <c:pt idx="10">
                    <c:v>BEV</c:v>
                  </c:pt>
                </c:lvl>
                <c:lvl>
                  <c:pt idx="0">
                    <c:v>Rigid</c:v>
                  </c:pt>
                  <c:pt idx="6">
                    <c:v>Articulated</c:v>
                  </c:pt>
                </c:lvl>
              </c:multiLvlStrCache>
            </c:multiLvlStrRef>
          </c:cat>
          <c:val>
            <c:numRef>
              <c:f>'Figure 3 right'!$D$2:$D$12</c:f>
              <c:numCache>
                <c:formatCode>General</c:formatCode>
                <c:ptCount val="11"/>
                <c:pt idx="0">
                  <c:v>367</c:v>
                </c:pt>
                <c:pt idx="1">
                  <c:v>345</c:v>
                </c:pt>
                <c:pt idx="2">
                  <c:v>327</c:v>
                </c:pt>
                <c:pt idx="3">
                  <c:v>292</c:v>
                </c:pt>
                <c:pt idx="4">
                  <c:v>359</c:v>
                </c:pt>
                <c:pt idx="5">
                  <c:v>189</c:v>
                </c:pt>
                <c:pt idx="6">
                  <c:v>188</c:v>
                </c:pt>
                <c:pt idx="7">
                  <c:v>180</c:v>
                </c:pt>
                <c:pt idx="8">
                  <c:v>129</c:v>
                </c:pt>
                <c:pt idx="9">
                  <c:v>146</c:v>
                </c:pt>
                <c:pt idx="1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6-4D19-B29E-807C90C34B0C}"/>
            </c:ext>
          </c:extLst>
        </c:ser>
        <c:ser>
          <c:idx val="1"/>
          <c:order val="1"/>
          <c:tx>
            <c:strRef>
              <c:f>'Figure 3 right'!$E$1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right'!$A$2:$B$12</c:f>
              <c:multiLvlStrCache>
                <c:ptCount val="11"/>
                <c:lvl>
                  <c:pt idx="0">
                    <c:v>Diesel</c:v>
                  </c:pt>
                  <c:pt idx="1">
                    <c:v>CNG</c:v>
                  </c:pt>
                  <c:pt idx="2">
                    <c:v>LNG</c:v>
                  </c:pt>
                  <c:pt idx="3">
                    <c:v>FCEV</c:v>
                  </c:pt>
                  <c:pt idx="4">
                    <c:v>PHEV (Diesel)</c:v>
                  </c:pt>
                  <c:pt idx="5">
                    <c:v>BEV</c:v>
                  </c:pt>
                  <c:pt idx="6">
                    <c:v>Diesel</c:v>
                  </c:pt>
                  <c:pt idx="7">
                    <c:v>LNG</c:v>
                  </c:pt>
                  <c:pt idx="8">
                    <c:v>FCEV</c:v>
                  </c:pt>
                  <c:pt idx="9">
                    <c:v>PHEV (Diesel)</c:v>
                  </c:pt>
                  <c:pt idx="10">
                    <c:v>BEV</c:v>
                  </c:pt>
                </c:lvl>
                <c:lvl>
                  <c:pt idx="0">
                    <c:v>Rigid</c:v>
                  </c:pt>
                  <c:pt idx="6">
                    <c:v>Articulated</c:v>
                  </c:pt>
                </c:lvl>
              </c:multiLvlStrCache>
            </c:multiLvlStrRef>
          </c:cat>
          <c:val>
            <c:numRef>
              <c:f>'Figure 3 right'!$E$2:$E$12</c:f>
              <c:numCache>
                <c:formatCode>General</c:formatCode>
                <c:ptCount val="11"/>
                <c:pt idx="0">
                  <c:v>367</c:v>
                </c:pt>
                <c:pt idx="1">
                  <c:v>345</c:v>
                </c:pt>
                <c:pt idx="2">
                  <c:v>327</c:v>
                </c:pt>
                <c:pt idx="3">
                  <c:v>292</c:v>
                </c:pt>
                <c:pt idx="4">
                  <c:v>359</c:v>
                </c:pt>
                <c:pt idx="5">
                  <c:v>189</c:v>
                </c:pt>
                <c:pt idx="6">
                  <c:v>188</c:v>
                </c:pt>
                <c:pt idx="7">
                  <c:v>180</c:v>
                </c:pt>
                <c:pt idx="8">
                  <c:v>129</c:v>
                </c:pt>
                <c:pt idx="9">
                  <c:v>146</c:v>
                </c:pt>
                <c:pt idx="1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6-4D19-B29E-807C90C34B0C}"/>
            </c:ext>
          </c:extLst>
        </c:ser>
        <c:ser>
          <c:idx val="2"/>
          <c:order val="2"/>
          <c:tx>
            <c:strRef>
              <c:f>'Figure 3 right'!$F$1</c:f>
              <c:strCache>
                <c:ptCount val="1"/>
                <c:pt idx="0">
                  <c:v>2030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right'!$A$2:$B$12</c:f>
              <c:multiLvlStrCache>
                <c:ptCount val="11"/>
                <c:lvl>
                  <c:pt idx="0">
                    <c:v>Diesel</c:v>
                  </c:pt>
                  <c:pt idx="1">
                    <c:v>CNG</c:v>
                  </c:pt>
                  <c:pt idx="2">
                    <c:v>LNG</c:v>
                  </c:pt>
                  <c:pt idx="3">
                    <c:v>FCEV</c:v>
                  </c:pt>
                  <c:pt idx="4">
                    <c:v>PHEV (Diesel)</c:v>
                  </c:pt>
                  <c:pt idx="5">
                    <c:v>BEV</c:v>
                  </c:pt>
                  <c:pt idx="6">
                    <c:v>Diesel</c:v>
                  </c:pt>
                  <c:pt idx="7">
                    <c:v>LNG</c:v>
                  </c:pt>
                  <c:pt idx="8">
                    <c:v>FCEV</c:v>
                  </c:pt>
                  <c:pt idx="9">
                    <c:v>PHEV (Diesel)</c:v>
                  </c:pt>
                  <c:pt idx="10">
                    <c:v>BEV</c:v>
                  </c:pt>
                </c:lvl>
                <c:lvl>
                  <c:pt idx="0">
                    <c:v>Rigid</c:v>
                  </c:pt>
                  <c:pt idx="6">
                    <c:v>Articulated</c:v>
                  </c:pt>
                </c:lvl>
              </c:multiLvlStrCache>
            </c:multiLvlStrRef>
          </c:cat>
          <c:val>
            <c:numRef>
              <c:f>'Figure 3 right'!$F$2:$F$12</c:f>
              <c:numCache>
                <c:formatCode>General</c:formatCode>
                <c:ptCount val="11"/>
                <c:pt idx="0">
                  <c:v>320</c:v>
                </c:pt>
                <c:pt idx="1">
                  <c:v>303</c:v>
                </c:pt>
                <c:pt idx="2">
                  <c:v>291</c:v>
                </c:pt>
                <c:pt idx="3">
                  <c:v>216</c:v>
                </c:pt>
                <c:pt idx="4">
                  <c:v>257</c:v>
                </c:pt>
                <c:pt idx="5">
                  <c:v>105</c:v>
                </c:pt>
                <c:pt idx="6">
                  <c:v>142</c:v>
                </c:pt>
                <c:pt idx="7">
                  <c:v>116</c:v>
                </c:pt>
                <c:pt idx="8">
                  <c:v>109</c:v>
                </c:pt>
                <c:pt idx="9">
                  <c:v>103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6-4D19-B29E-807C90C34B0C}"/>
            </c:ext>
          </c:extLst>
        </c:ser>
        <c:ser>
          <c:idx val="3"/>
          <c:order val="3"/>
          <c:tx>
            <c:strRef>
              <c:f>'Figure 3 right'!$G$1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3 right'!$A$2:$B$12</c:f>
              <c:multiLvlStrCache>
                <c:ptCount val="11"/>
                <c:lvl>
                  <c:pt idx="0">
                    <c:v>Diesel</c:v>
                  </c:pt>
                  <c:pt idx="1">
                    <c:v>CNG</c:v>
                  </c:pt>
                  <c:pt idx="2">
                    <c:v>LNG</c:v>
                  </c:pt>
                  <c:pt idx="3">
                    <c:v>FCEV</c:v>
                  </c:pt>
                  <c:pt idx="4">
                    <c:v>PHEV (Diesel)</c:v>
                  </c:pt>
                  <c:pt idx="5">
                    <c:v>BEV</c:v>
                  </c:pt>
                  <c:pt idx="6">
                    <c:v>Diesel</c:v>
                  </c:pt>
                  <c:pt idx="7">
                    <c:v>LNG</c:v>
                  </c:pt>
                  <c:pt idx="8">
                    <c:v>FCEV</c:v>
                  </c:pt>
                  <c:pt idx="9">
                    <c:v>PHEV (Diesel)</c:v>
                  </c:pt>
                  <c:pt idx="10">
                    <c:v>BEV</c:v>
                  </c:pt>
                </c:lvl>
                <c:lvl>
                  <c:pt idx="0">
                    <c:v>Rigid</c:v>
                  </c:pt>
                  <c:pt idx="6">
                    <c:v>Articulated</c:v>
                  </c:pt>
                </c:lvl>
              </c:multiLvlStrCache>
            </c:multiLvlStrRef>
          </c:cat>
          <c:val>
            <c:numRef>
              <c:f>'Figure 3 right'!$G$2:$G$12</c:f>
              <c:numCache>
                <c:formatCode>General</c:formatCode>
                <c:ptCount val="11"/>
                <c:pt idx="0">
                  <c:v>320</c:v>
                </c:pt>
                <c:pt idx="1">
                  <c:v>303</c:v>
                </c:pt>
                <c:pt idx="2">
                  <c:v>291</c:v>
                </c:pt>
                <c:pt idx="3">
                  <c:v>216</c:v>
                </c:pt>
                <c:pt idx="4">
                  <c:v>257</c:v>
                </c:pt>
                <c:pt idx="5">
                  <c:v>105</c:v>
                </c:pt>
                <c:pt idx="6">
                  <c:v>142</c:v>
                </c:pt>
                <c:pt idx="7">
                  <c:v>116</c:v>
                </c:pt>
                <c:pt idx="8">
                  <c:v>109</c:v>
                </c:pt>
                <c:pt idx="9">
                  <c:v>103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B6-4D19-B29E-807C90C34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downBars>
        </c:upDownBars>
        <c:axId val="2003197775"/>
        <c:axId val="2003202351"/>
      </c:stockChart>
      <c:catAx>
        <c:axId val="200319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3202351"/>
        <c:crosses val="autoZero"/>
        <c:auto val="1"/>
        <c:lblAlgn val="ctr"/>
        <c:lblOffset val="100"/>
        <c:noMultiLvlLbl val="0"/>
      </c:catAx>
      <c:valAx>
        <c:axId val="2003202351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[gCO</a:t>
                </a:r>
                <a:r>
                  <a:rPr lang="en-IE" baseline="-25000"/>
                  <a:t>2eq</a:t>
                </a:r>
                <a:r>
                  <a:rPr lang="en-IE"/>
                  <a:t> / tkm]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3197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CNG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9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7C6-4239-BFC0-3CF98C7701A5}"/>
              </c:ext>
            </c:extLst>
          </c:dPt>
          <c:dPt>
            <c:idx val="14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7C6-4239-BFC0-3CF98C7701A5}"/>
              </c:ext>
            </c:extLst>
          </c:dPt>
          <c:cat>
            <c:numRef>
              <c:f>'Figure 4'!$C$1:$Q$1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4'!$C$3:$Q$3</c:f>
              <c:numCache>
                <c:formatCode>#,##0</c:formatCode>
                <c:ptCount val="15"/>
                <c:pt idx="0">
                  <c:v>3007</c:v>
                </c:pt>
                <c:pt idx="1">
                  <c:v>3113</c:v>
                </c:pt>
                <c:pt idx="2">
                  <c:v>3260</c:v>
                </c:pt>
                <c:pt idx="3">
                  <c:v>3494</c:v>
                </c:pt>
                <c:pt idx="4">
                  <c:v>3652</c:v>
                </c:pt>
                <c:pt idx="9">
                  <c:v>3196.1583333333333</c:v>
                </c:pt>
                <c:pt idx="14">
                  <c:v>4488.46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6-4239-BFC0-3CF98C7701A5}"/>
            </c:ext>
          </c:extLst>
        </c:ser>
        <c:ser>
          <c:idx val="2"/>
          <c:order val="2"/>
          <c:tx>
            <c:v>LNG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triang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38C-44FC-B05E-A02F2D6331CA}"/>
              </c:ext>
            </c:extLst>
          </c:dPt>
          <c:dPt>
            <c:idx val="8"/>
            <c:marker>
              <c:symbol val="triangl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38C-44FC-B05E-A02F2D6331CA}"/>
              </c:ext>
            </c:extLst>
          </c:dPt>
          <c:dPt>
            <c:idx val="13"/>
            <c:marker>
              <c:symbol val="triangl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38C-44FC-B05E-A02F2D6331CA}"/>
              </c:ext>
            </c:extLst>
          </c:dPt>
          <c:cat>
            <c:numRef>
              <c:f>'Figure 4'!$C$1:$Q$1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4'!$C$5:$Q$5</c:f>
              <c:numCache>
                <c:formatCode>#,##0</c:formatCode>
                <c:ptCount val="15"/>
                <c:pt idx="0">
                  <c:v>91</c:v>
                </c:pt>
                <c:pt idx="1">
                  <c:v>123</c:v>
                </c:pt>
                <c:pt idx="2">
                  <c:v>146</c:v>
                </c:pt>
                <c:pt idx="3">
                  <c:v>250</c:v>
                </c:pt>
                <c:pt idx="4">
                  <c:v>348</c:v>
                </c:pt>
                <c:pt idx="9">
                  <c:v>435.5</c:v>
                </c:pt>
                <c:pt idx="14">
                  <c:v>1019.5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C6-4239-BFC0-3CF98C7701A5}"/>
            </c:ext>
          </c:extLst>
        </c:ser>
        <c:ser>
          <c:idx val="3"/>
          <c:order val="3"/>
          <c:tx>
            <c:v>Hydrogen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9"/>
            <c:marker>
              <c:symbol val="diamond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7C6-4239-BFC0-3CF98C7701A5}"/>
              </c:ext>
            </c:extLst>
          </c:dPt>
          <c:dPt>
            <c:idx val="14"/>
            <c:marker>
              <c:symbol val="diamond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7C6-4239-BFC0-3CF98C7701A5}"/>
              </c:ext>
            </c:extLst>
          </c:dPt>
          <c:cat>
            <c:numRef>
              <c:f>'Figure 4'!$C$1:$Q$1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4'!$C$4:$Q$4</c:f>
              <c:numCache>
                <c:formatCode>#,##0</c:formatCode>
                <c:ptCount val="15"/>
                <c:pt idx="0">
                  <c:v>50</c:v>
                </c:pt>
                <c:pt idx="1">
                  <c:v>73</c:v>
                </c:pt>
                <c:pt idx="2">
                  <c:v>132</c:v>
                </c:pt>
                <c:pt idx="3">
                  <c:v>127</c:v>
                </c:pt>
                <c:pt idx="4">
                  <c:v>136</c:v>
                </c:pt>
                <c:pt idx="9">
                  <c:v>915</c:v>
                </c:pt>
                <c:pt idx="14">
                  <c:v>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C6-4239-BFC0-3CF98C77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66544"/>
        <c:axId val="60726696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'Figure 4'!$C$1:$Q$1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'[3]PUBSY version'!$B$15:$P$15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1">
                        <c:v>1629</c:v>
                      </c:pt>
                      <c:pt idx="4">
                        <c:v>2487.7116666666666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97C6-4239-BFC0-3CF98C7701A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0"/>
          <c:order val="0"/>
          <c:tx>
            <c:v>Electricity [right-axis]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9"/>
            <c:marker>
              <c:symbol val="triangl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7C6-4239-BFC0-3CF98C7701A5}"/>
              </c:ext>
            </c:extLst>
          </c:dPt>
          <c:dPt>
            <c:idx val="14"/>
            <c:marker>
              <c:symbol val="triangle"/>
              <c:size val="5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97C6-4239-BFC0-3CF98C7701A5}"/>
              </c:ext>
            </c:extLst>
          </c:dPt>
          <c:cat>
            <c:numRef>
              <c:f>'Figure 4'!$C$1:$Q$1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4'!$C$2:$Q$2</c:f>
              <c:numCache>
                <c:formatCode>#,##0</c:formatCode>
                <c:ptCount val="15"/>
                <c:pt idx="0">
                  <c:v>72407</c:v>
                </c:pt>
                <c:pt idx="1">
                  <c:v>95135.5</c:v>
                </c:pt>
                <c:pt idx="2">
                  <c:v>127883</c:v>
                </c:pt>
                <c:pt idx="3">
                  <c:v>187723</c:v>
                </c:pt>
                <c:pt idx="4">
                  <c:v>239981</c:v>
                </c:pt>
                <c:pt idx="9">
                  <c:v>394665</c:v>
                </c:pt>
                <c:pt idx="14">
                  <c:v>1958740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7C6-4239-BFC0-3CF98C77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29056"/>
        <c:axId val="706784976"/>
      </c:lineChart>
      <c:catAx>
        <c:axId val="60726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7266960"/>
        <c:crosses val="autoZero"/>
        <c:auto val="1"/>
        <c:lblAlgn val="ctr"/>
        <c:lblOffset val="100"/>
        <c:noMultiLvlLbl val="0"/>
      </c:catAx>
      <c:valAx>
        <c:axId val="60726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publicly accessible 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7266544"/>
        <c:crosses val="autoZero"/>
        <c:crossBetween val="between"/>
      </c:valAx>
      <c:valAx>
        <c:axId val="706784976"/>
        <c:scaling>
          <c:orientation val="minMax"/>
          <c:max val="2000000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1629056"/>
        <c:crosses val="max"/>
        <c:crossBetween val="between"/>
        <c:majorUnit val="500000"/>
        <c:minorUnit val="50000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US"/>
                    <a:t>publicly accessible points [million]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catAx>
        <c:axId val="59162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78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5 left'!$A$3</c:f>
              <c:strCache>
                <c:ptCount val="1"/>
                <c:pt idx="0">
                  <c:v>EU27+UK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FC-4CAE-B856-5D94C39B7B1A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FC-4CAE-B856-5D94C39B7B1A}"/>
              </c:ext>
            </c:extLst>
          </c:dPt>
          <c:cat>
            <c:numRef>
              <c:f>('Figure 5 left'!$C$1:$G$1,'Figure 5 left'!$H$1:$I$1)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('Figure 5 left'!$C$3:$G$3,'Figure 5 left'!$H$3:$I$3)</c:f>
              <c:numCache>
                <c:formatCode>#,##0</c:formatCode>
                <c:ptCount val="7"/>
                <c:pt idx="0">
                  <c:v>46574</c:v>
                </c:pt>
                <c:pt idx="1">
                  <c:v>58292</c:v>
                </c:pt>
                <c:pt idx="2">
                  <c:v>83846</c:v>
                </c:pt>
                <c:pt idx="3">
                  <c:v>108275</c:v>
                </c:pt>
                <c:pt idx="4">
                  <c:v>135705</c:v>
                </c:pt>
                <c:pt idx="5">
                  <c:v>385655</c:v>
                </c:pt>
                <c:pt idx="6">
                  <c:v>1197084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FC-4CAE-B856-5D94C39B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33105760"/>
        <c:axId val="1433098272"/>
        <c:extLst/>
      </c:barChart>
      <c:lineChart>
        <c:grouping val="standard"/>
        <c:varyColors val="0"/>
        <c:ser>
          <c:idx val="2"/>
          <c:order val="1"/>
          <c:tx>
            <c:v>World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5 left'!$C$1:$G$1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'Figure 5 left'!$C$2:$G$2</c:f>
              <c:numCache>
                <c:formatCode>#,##0</c:formatCode>
                <c:ptCount val="5"/>
                <c:pt idx="0">
                  <c:v>117825.296875</c:v>
                </c:pt>
                <c:pt idx="1">
                  <c:v>200819.296875</c:v>
                </c:pt>
                <c:pt idx="2">
                  <c:v>310350.3125</c:v>
                </c:pt>
                <c:pt idx="3">
                  <c:v>382131.3125</c:v>
                </c:pt>
                <c:pt idx="4">
                  <c:v>435909.3125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FC-4CAE-B856-5D94C39B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05760"/>
        <c:axId val="1433098272"/>
      </c:lineChart>
      <c:catAx>
        <c:axId val="14331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3098272"/>
        <c:crosses val="autoZero"/>
        <c:auto val="1"/>
        <c:lblAlgn val="ctr"/>
        <c:lblOffset val="100"/>
        <c:noMultiLvlLbl val="0"/>
      </c:catAx>
      <c:valAx>
        <c:axId val="14330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eLCV stock [units]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310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5 right'!$A$3</c:f>
              <c:strCache>
                <c:ptCount val="1"/>
                <c:pt idx="0">
                  <c:v>EU27+UK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3-4C5B-89F3-5FD21CFDBB8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93-4C5B-89F3-5FD21CFDBB89}"/>
              </c:ext>
            </c:extLst>
          </c:dPt>
          <c:cat>
            <c:numRef>
              <c:f>('Figure 5 right'!$C$1:$G$1,'Figure 5 right'!$H$1:$I$1)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('Figure 5 right'!$C$3:$G$3,'Figure 5 right'!$H$3:$I$3)</c:f>
              <c:numCache>
                <c:formatCode>#,##0</c:formatCode>
                <c:ptCount val="7"/>
                <c:pt idx="0">
                  <c:v>584</c:v>
                </c:pt>
                <c:pt idx="1">
                  <c:v>526</c:v>
                </c:pt>
                <c:pt idx="2">
                  <c:v>694</c:v>
                </c:pt>
                <c:pt idx="3">
                  <c:v>1006</c:v>
                </c:pt>
                <c:pt idx="4">
                  <c:v>1363</c:v>
                </c:pt>
                <c:pt idx="5">
                  <c:v>5306</c:v>
                </c:pt>
                <c:pt idx="6">
                  <c:v>40432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3-4C5B-89F3-5FD21CFD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33105760"/>
        <c:axId val="1433098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[4]Trucks!$K$18</c15:sqref>
                        </c15:formulaRef>
                      </c:ext>
                    </c:extLst>
                    <c:strCache>
                      <c:ptCount val="1"/>
                      <c:pt idx="0">
                        <c:v>EU27</c:v>
                      </c:pt>
                    </c:strCache>
                  </c:strRef>
                </c:tx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('Figure 5 right'!$C$1:$G$1,'Figure 5 right'!$H$1:$I$1)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2025</c:v>
                      </c:pt>
                      <c:pt idx="6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[4]Trucks!$R$18:$V$18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152</c:v>
                      </c:pt>
                      <c:pt idx="1">
                        <c:v>94</c:v>
                      </c:pt>
                      <c:pt idx="2">
                        <c:v>262</c:v>
                      </c:pt>
                      <c:pt idx="3">
                        <c:v>633</c:v>
                      </c:pt>
                      <c:pt idx="4">
                        <c:v>1012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693-4C5B-89F3-5FD21CFDBB8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World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5 right'!$C$1:$G$1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'Figure 5 right'!$C$2:$G$2</c:f>
              <c:numCache>
                <c:formatCode>#,##0</c:formatCode>
                <c:ptCount val="5"/>
                <c:pt idx="0">
                  <c:v>11403</c:v>
                </c:pt>
                <c:pt idx="1">
                  <c:v>15200</c:v>
                </c:pt>
                <c:pt idx="2">
                  <c:v>16974</c:v>
                </c:pt>
                <c:pt idx="3">
                  <c:v>23692</c:v>
                </c:pt>
                <c:pt idx="4">
                  <c:v>31100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93-4C5B-89F3-5FD21CFD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05760"/>
        <c:axId val="1433098272"/>
      </c:lineChart>
      <c:catAx>
        <c:axId val="14331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3098272"/>
        <c:crosses val="autoZero"/>
        <c:auto val="1"/>
        <c:lblAlgn val="ctr"/>
        <c:lblOffset val="100"/>
        <c:noMultiLvlLbl val="0"/>
      </c:catAx>
      <c:valAx>
        <c:axId val="14330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eHCV stock [units]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310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6</xdr:col>
      <xdr:colOff>104775</xdr:colOff>
      <xdr:row>21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428620</xdr:colOff>
      <xdr:row>1</xdr:row>
      <xdr:rowOff>4762</xdr:rowOff>
    </xdr:from>
    <xdr:to>
      <xdr:col>20</xdr:col>
      <xdr:colOff>581025</xdr:colOff>
      <xdr:row>15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</xdr:colOff>
      <xdr:row>1</xdr:row>
      <xdr:rowOff>4762</xdr:rowOff>
    </xdr:from>
    <xdr:to>
      <xdr:col>10</xdr:col>
      <xdr:colOff>419101</xdr:colOff>
      <xdr:row>15</xdr:row>
      <xdr:rowOff>80962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180975</xdr:rowOff>
    </xdr:from>
    <xdr:to>
      <xdr:col>7</xdr:col>
      <xdr:colOff>600074</xdr:colOff>
      <xdr:row>24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209550</xdr:colOff>
      <xdr:row>24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304800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14</xdr:row>
      <xdr:rowOff>85725</xdr:rowOff>
    </xdr:from>
    <xdr:to>
      <xdr:col>11</xdr:col>
      <xdr:colOff>314325</xdr:colOff>
      <xdr:row>28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95250</xdr:colOff>
      <xdr:row>22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0</xdr:rowOff>
    </xdr:from>
    <xdr:to>
      <xdr:col>15</xdr:col>
      <xdr:colOff>295275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14</xdr:row>
      <xdr:rowOff>85725</xdr:rowOff>
    </xdr:from>
    <xdr:to>
      <xdr:col>15</xdr:col>
      <xdr:colOff>295275</xdr:colOff>
      <xdr:row>28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38100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276226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6</xdr:col>
      <xdr:colOff>323850</xdr:colOff>
      <xdr:row>21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447675</xdr:colOff>
      <xdr:row>18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447675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95250</xdr:colOff>
      <xdr:row>24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10</xdr:row>
      <xdr:rowOff>0</xdr:rowOff>
    </xdr:from>
    <xdr:to>
      <xdr:col>13</xdr:col>
      <xdr:colOff>323850</xdr:colOff>
      <xdr:row>24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1b%20Annual%20mile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2%20JEC%20Figures%2046%20and%2064_JG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4%20AF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5%20Electric%20veh%20and%20Fig.%20S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6%20NGV%20and%20H2%20ve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NAL/Fig.%20S1%20GLE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Road/Figures/Fig.%20S3%20Market%20status%20spi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M1" t="str">
            <v>open</v>
          </cell>
          <cell r="O1" t="str">
            <v>min</v>
          </cell>
        </row>
        <row r="2">
          <cell r="M2">
            <v>60000</v>
          </cell>
          <cell r="O2">
            <v>60000</v>
          </cell>
        </row>
        <row r="3">
          <cell r="M3">
            <v>78000</v>
          </cell>
          <cell r="O3">
            <v>90888</v>
          </cell>
        </row>
        <row r="4">
          <cell r="M4">
            <v>78000</v>
          </cell>
          <cell r="O4">
            <v>116000</v>
          </cell>
        </row>
        <row r="5">
          <cell r="M5">
            <v>73000</v>
          </cell>
          <cell r="O5">
            <v>108000</v>
          </cell>
        </row>
        <row r="6">
          <cell r="M6">
            <v>68000</v>
          </cell>
          <cell r="O6">
            <v>107000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Figure 46"/>
      <sheetName val="Figure 64"/>
    </sheetNames>
    <sheetDataSet>
      <sheetData sheetId="0">
        <row r="5">
          <cell r="X5">
            <v>285.23841930742128</v>
          </cell>
          <cell r="Z5">
            <v>258.42765403591329</v>
          </cell>
        </row>
        <row r="6">
          <cell r="X6">
            <v>83.050941180243967</v>
          </cell>
          <cell r="Z6">
            <v>75.342644585261212</v>
          </cell>
        </row>
        <row r="7">
          <cell r="X7">
            <v>155.37050256293082</v>
          </cell>
          <cell r="Z7">
            <v>140.83361905518899</v>
          </cell>
        </row>
        <row r="8">
          <cell r="X8">
            <v>43.2957286969866</v>
          </cell>
          <cell r="Z8">
            <v>39.340858951672317</v>
          </cell>
        </row>
        <row r="9">
          <cell r="X9">
            <v>259.63082080435589</v>
          </cell>
          <cell r="Z9">
            <v>239.1723874398017</v>
          </cell>
        </row>
        <row r="10">
          <cell r="X10">
            <v>266.32441757981354</v>
          </cell>
          <cell r="Z10">
            <v>245.46008117976123</v>
          </cell>
        </row>
        <row r="11">
          <cell r="X11">
            <v>235.70130341098957</v>
          </cell>
          <cell r="Z11">
            <v>214.71605262678028</v>
          </cell>
        </row>
        <row r="12">
          <cell r="X12">
            <v>158.13651901952866</v>
          </cell>
          <cell r="Z12">
            <v>91.261661130548461</v>
          </cell>
        </row>
        <row r="13">
          <cell r="X13">
            <v>228.35735546333237</v>
          </cell>
          <cell r="Z13">
            <v>198.27541568589689</v>
          </cell>
        </row>
        <row r="14">
          <cell r="X14">
            <v>69.837118313942071</v>
          </cell>
          <cell r="Z14">
            <v>63.286109461960095</v>
          </cell>
        </row>
        <row r="15">
          <cell r="X15">
            <v>24.149634384633853</v>
          </cell>
          <cell r="Z15">
            <v>21.913073199144936</v>
          </cell>
        </row>
        <row r="16">
          <cell r="X16">
            <v>38.161556770408865</v>
          </cell>
          <cell r="Z16">
            <v>34.603024085784952</v>
          </cell>
        </row>
        <row r="17">
          <cell r="X17">
            <v>10.811712488184135</v>
          </cell>
          <cell r="Z17">
            <v>9.8335021808271037</v>
          </cell>
        </row>
        <row r="18">
          <cell r="X18">
            <v>64.623242822904189</v>
          </cell>
          <cell r="Z18">
            <v>58.968305766858457</v>
          </cell>
        </row>
        <row r="19">
          <cell r="X19">
            <v>67.317695285019582</v>
          </cell>
          <cell r="Z19">
            <v>61.430730692857878</v>
          </cell>
        </row>
        <row r="20">
          <cell r="X20">
            <v>59.389446722394595</v>
          </cell>
          <cell r="Z20">
            <v>53.957947087621434</v>
          </cell>
        </row>
        <row r="21">
          <cell r="X21">
            <v>46.616550131432135</v>
          </cell>
          <cell r="Z21">
            <v>24.436174303474512</v>
          </cell>
        </row>
        <row r="22">
          <cell r="X22">
            <v>65.852670191805032</v>
          </cell>
          <cell r="Z22">
            <v>54.177028993371309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SY version"/>
      <sheetName val="Draft"/>
    </sheetNames>
    <sheetDataSet>
      <sheetData sheetId="0">
        <row r="3">
          <cell r="B3">
            <v>2016</v>
          </cell>
        </row>
        <row r="15">
          <cell r="C15">
            <v>1629</v>
          </cell>
          <cell r="F15">
            <v>2487.7116666666666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Vs"/>
      <sheetName val="Trucks"/>
      <sheetName val="NIR"/>
    </sheetNames>
    <sheetDataSet>
      <sheetData sheetId="0"/>
      <sheetData sheetId="1">
        <row r="18">
          <cell r="K18" t="str">
            <v>EU27</v>
          </cell>
          <cell r="R18">
            <v>152</v>
          </cell>
          <cell r="S18">
            <v>94</v>
          </cell>
          <cell r="T18">
            <v>262</v>
          </cell>
          <cell r="U18">
            <v>633</v>
          </cell>
          <cell r="V18">
            <v>1012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ACEA"/>
      <sheetName val="NGV"/>
      <sheetName val="H2"/>
      <sheetName val="Electric"/>
      <sheetName val="NIR CNG"/>
      <sheetName val="NIR LNG"/>
      <sheetName val="NIR h2"/>
    </sheetNames>
    <sheetDataSet>
      <sheetData sheetId="0">
        <row r="3">
          <cell r="B3">
            <v>2016</v>
          </cell>
        </row>
        <row r="11">
          <cell r="A11" t="str">
            <v>CNG LCV</v>
          </cell>
          <cell r="B11">
            <v>12989</v>
          </cell>
          <cell r="C11">
            <v>25700</v>
          </cell>
          <cell r="D11">
            <v>119636</v>
          </cell>
          <cell r="E11">
            <v>163140</v>
          </cell>
          <cell r="F11">
            <v>68712</v>
          </cell>
          <cell r="G11">
            <v>142209</v>
          </cell>
        </row>
        <row r="12">
          <cell r="A12" t="str">
            <v>CNG HCV</v>
          </cell>
          <cell r="B12">
            <v>2992</v>
          </cell>
          <cell r="C12">
            <v>5109</v>
          </cell>
          <cell r="D12">
            <v>7061</v>
          </cell>
          <cell r="E12">
            <v>20138</v>
          </cell>
          <cell r="F12">
            <v>33558</v>
          </cell>
          <cell r="G12">
            <v>77297</v>
          </cell>
        </row>
        <row r="13">
          <cell r="A13" t="str">
            <v>LNG HCV</v>
          </cell>
          <cell r="B13">
            <v>387</v>
          </cell>
          <cell r="C13">
            <v>448</v>
          </cell>
          <cell r="D13">
            <v>2777</v>
          </cell>
          <cell r="E13">
            <v>6006</v>
          </cell>
          <cell r="F13">
            <v>10916</v>
          </cell>
          <cell r="G13">
            <v>62309</v>
          </cell>
        </row>
        <row r="14">
          <cell r="A14" t="str">
            <v>H2 LCV</v>
          </cell>
          <cell r="B14">
            <v>14</v>
          </cell>
          <cell r="C14">
            <v>24</v>
          </cell>
          <cell r="D14">
            <v>287</v>
          </cell>
          <cell r="E14">
            <v>310</v>
          </cell>
          <cell r="F14">
            <v>25151</v>
          </cell>
          <cell r="G14">
            <v>42644</v>
          </cell>
        </row>
        <row r="15">
          <cell r="A15" t="str">
            <v>H2 HCV</v>
          </cell>
          <cell r="B15">
            <v>2</v>
          </cell>
          <cell r="C15">
            <v>2</v>
          </cell>
          <cell r="D15">
            <v>4</v>
          </cell>
          <cell r="E15">
            <v>9</v>
          </cell>
          <cell r="F15">
            <v>3258</v>
          </cell>
          <cell r="G15">
            <v>9826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V"/>
      <sheetName val="HCV"/>
    </sheetNames>
    <sheetDataSet>
      <sheetData sheetId="0">
        <row r="2">
          <cell r="C2" t="str">
            <v>WTT</v>
          </cell>
        </row>
        <row r="3">
          <cell r="A3" t="str">
            <v>LCV</v>
          </cell>
          <cell r="B3" t="str">
            <v>Diesel (B5)</v>
          </cell>
        </row>
        <row r="4">
          <cell r="B4" t="str">
            <v>LPG</v>
          </cell>
        </row>
        <row r="5">
          <cell r="B5" t="str">
            <v>CNG</v>
          </cell>
        </row>
      </sheetData>
      <sheetData sheetId="1">
        <row r="2">
          <cell r="C2" t="str">
            <v>WTT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>
        <row r="1">
          <cell r="B1" t="str">
            <v>Air</v>
          </cell>
          <cell r="H1" t="str">
            <v>Cars</v>
          </cell>
          <cell r="I1" t="str">
            <v>Buses</v>
          </cell>
        </row>
        <row r="2">
          <cell r="H2">
            <v>3</v>
          </cell>
          <cell r="I2">
            <v>3</v>
          </cell>
        </row>
        <row r="3">
          <cell r="H3">
            <v>1</v>
          </cell>
          <cell r="I3">
            <v>2</v>
          </cell>
        </row>
        <row r="4">
          <cell r="H4">
            <v>3</v>
          </cell>
          <cell r="I4">
            <v>2</v>
          </cell>
        </row>
        <row r="5">
          <cell r="H5">
            <v>2</v>
          </cell>
          <cell r="I5">
            <v>2</v>
          </cell>
        </row>
        <row r="6">
          <cell r="H6">
            <v>2</v>
          </cell>
          <cell r="I6">
            <v>3</v>
          </cell>
        </row>
        <row r="7">
          <cell r="H7">
            <v>0</v>
          </cell>
          <cell r="I7">
            <v>1</v>
          </cell>
        </row>
        <row r="8">
          <cell r="H8">
            <v>3</v>
          </cell>
          <cell r="I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389/fenrg.2022.897916" TargetMode="External"/><Relationship Id="rId2" Type="http://schemas.openxmlformats.org/officeDocument/2006/relationships/hyperlink" Target="mailto:jonatan.gomez-vilchez@ec.europa.eu" TargetMode="External"/><Relationship Id="rId1" Type="http://schemas.openxmlformats.org/officeDocument/2006/relationships/hyperlink" Target="https://data.jrc.ec.europa.e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lvotrucks.com/en-en/trucks/alternative-fuels/electric-trucks.html" TargetMode="External"/><Relationship Id="rId13" Type="http://schemas.openxmlformats.org/officeDocument/2006/relationships/hyperlink" Target="https://www.daf.com/en/about-daf/sustainability/alternative-fuels-and-drivelines/hydrogen" TargetMode="External"/><Relationship Id="rId3" Type="http://schemas.openxmlformats.org/officeDocument/2006/relationships/hyperlink" Target="https://www.daf.co.uk/en-gb/trucks/alternative-fuels-and-drivelines/clean-diesel-technology/hvo" TargetMode="External"/><Relationship Id="rId7" Type="http://schemas.openxmlformats.org/officeDocument/2006/relationships/hyperlink" Target="https://www.man.eu/de/en/truck/models/man-etgm/etgm.html" TargetMode="External"/><Relationship Id="rId12" Type="http://schemas.openxmlformats.org/officeDocument/2006/relationships/hyperlink" Target="https://media.cnhindustrial.com/EUROPE/CNH-INDUSTRIAL-CORPORATE/iveco-and-nikola-inaugurate-joint-venture-manufacturing-facility-for-electric-heavy-duty-trucks-in-u/s/92d4941a-cae4-4eee-9109-d6f68ee900d8" TargetMode="External"/><Relationship Id="rId2" Type="http://schemas.openxmlformats.org/officeDocument/2006/relationships/hyperlink" Target="https://www.volkswagenag.com/en/news/2020/10/MAN-presents-Zero-Emission-Roadmap.html" TargetMode="External"/><Relationship Id="rId1" Type="http://schemas.openxmlformats.org/officeDocument/2006/relationships/hyperlink" Target="https://www.scania.com/uk/en/home/partnership-solutions/solutions-in-action/alternative-energy-solutions.html" TargetMode="External"/><Relationship Id="rId6" Type="http://schemas.openxmlformats.org/officeDocument/2006/relationships/hyperlink" Target="https://www.scania.com/group/en/home/products-and-services/trucks/battery-electric-truck.html" TargetMode="External"/><Relationship Id="rId11" Type="http://schemas.openxmlformats.org/officeDocument/2006/relationships/hyperlink" Target="https://media.daimler.com/marsMediaSite/en/instance/ko/Alternative-fuels-for-trucks-and-buses-From-diesel-to-natural-gas-and-BTL-to-hydrogen.xhtml?oid=9361188" TargetMode="External"/><Relationship Id="rId5" Type="http://schemas.openxmlformats.org/officeDocument/2006/relationships/hyperlink" Target="https://www.daimler.com/company/news/fuel-cell-joint-venture-volvo.html" TargetMode="External"/><Relationship Id="rId10" Type="http://schemas.openxmlformats.org/officeDocument/2006/relationships/hyperlink" Target="https://www.iveco.com/corporate-en/company/pages/electric-vehicles.aspx" TargetMode="External"/><Relationship Id="rId4" Type="http://schemas.openxmlformats.org/officeDocument/2006/relationships/hyperlink" Target="https://www.iveco.com/en-us/press-room/release/Pages/IVECO-presents-its-vision-for-natural-gas-and-alternative-traction-in-transport-at-the-8th-Gasnam-Congress.aspx" TargetMode="External"/><Relationship Id="rId9" Type="http://schemas.openxmlformats.org/officeDocument/2006/relationships/hyperlink" Target="https://www.daf.com/en/about-daf/sustainability/alternative-fuels-and-drivelines/battery-electric-vehicles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sheetData>
    <row r="1" spans="1:7" x14ac:dyDescent="0.25">
      <c r="A1" t="s">
        <v>11</v>
      </c>
    </row>
    <row r="3" spans="1:7" x14ac:dyDescent="0.25">
      <c r="A3" t="s">
        <v>12</v>
      </c>
    </row>
    <row r="4" spans="1:7" x14ac:dyDescent="0.25">
      <c r="A4" t="s">
        <v>13</v>
      </c>
    </row>
    <row r="5" spans="1:7" x14ac:dyDescent="0.25">
      <c r="A5" t="s">
        <v>25</v>
      </c>
    </row>
    <row r="6" spans="1:7" x14ac:dyDescent="0.25">
      <c r="A6" s="1" t="s">
        <v>14</v>
      </c>
    </row>
    <row r="8" spans="1:7" x14ac:dyDescent="0.25">
      <c r="A8" t="s">
        <v>15</v>
      </c>
      <c r="G8" s="1" t="s">
        <v>16</v>
      </c>
    </row>
    <row r="10" spans="1:7" x14ac:dyDescent="0.25">
      <c r="A10" t="s">
        <v>170</v>
      </c>
    </row>
    <row r="12" spans="1:7" x14ac:dyDescent="0.25">
      <c r="A12" t="s">
        <v>17</v>
      </c>
      <c r="B12" s="1" t="s">
        <v>18</v>
      </c>
    </row>
  </sheetData>
  <hyperlinks>
    <hyperlink ref="G8" r:id="rId1"/>
    <hyperlink ref="B12" r:id="rId2"/>
    <hyperlink ref="A6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5" x14ac:dyDescent="0.25"/>
  <cols>
    <col min="2" max="2" width="16.7109375" bestFit="1" customWidth="1"/>
    <col min="3" max="3" width="10.85546875" customWidth="1"/>
    <col min="4" max="7" width="10.140625" bestFit="1" customWidth="1"/>
  </cols>
  <sheetData>
    <row r="1" spans="1:9" x14ac:dyDescent="0.25">
      <c r="A1" s="61" t="s">
        <v>83</v>
      </c>
      <c r="B1" s="21" t="s">
        <v>146</v>
      </c>
      <c r="C1" s="21" t="s">
        <v>30</v>
      </c>
      <c r="D1" s="17">
        <v>2016</v>
      </c>
      <c r="E1" s="17">
        <v>2017</v>
      </c>
      <c r="F1" s="17">
        <v>2018</v>
      </c>
      <c r="G1" s="18">
        <v>2020</v>
      </c>
      <c r="H1" s="18">
        <v>2025</v>
      </c>
      <c r="I1" s="18">
        <v>2030</v>
      </c>
    </row>
    <row r="2" spans="1:9" x14ac:dyDescent="0.25">
      <c r="A2" s="85" t="s">
        <v>82</v>
      </c>
      <c r="B2" s="2" t="s">
        <v>137</v>
      </c>
      <c r="C2" s="80" t="s">
        <v>143</v>
      </c>
      <c r="D2" s="19">
        <v>12989</v>
      </c>
      <c r="E2" s="19">
        <v>25700</v>
      </c>
      <c r="F2" s="19">
        <v>119636</v>
      </c>
      <c r="G2" s="19">
        <v>163140</v>
      </c>
      <c r="H2" s="19">
        <v>68712</v>
      </c>
      <c r="I2" s="19">
        <v>142209</v>
      </c>
    </row>
    <row r="3" spans="1:9" x14ac:dyDescent="0.25">
      <c r="A3" s="85"/>
      <c r="B3" s="2" t="s">
        <v>138</v>
      </c>
      <c r="C3" s="80"/>
      <c r="D3" s="19">
        <v>2992</v>
      </c>
      <c r="E3" s="19">
        <v>5109</v>
      </c>
      <c r="F3" s="19">
        <v>7061</v>
      </c>
      <c r="G3" s="19">
        <v>20138</v>
      </c>
      <c r="H3" s="19">
        <v>33558</v>
      </c>
      <c r="I3" s="19">
        <v>77297</v>
      </c>
    </row>
    <row r="4" spans="1:9" x14ac:dyDescent="0.25">
      <c r="A4" s="85"/>
      <c r="B4" s="2" t="s">
        <v>141</v>
      </c>
      <c r="C4" s="80"/>
      <c r="D4" s="19">
        <v>387</v>
      </c>
      <c r="E4" s="19">
        <v>448</v>
      </c>
      <c r="F4" s="19">
        <v>2777</v>
      </c>
      <c r="G4" s="19">
        <v>6006</v>
      </c>
      <c r="H4" s="19">
        <v>10916</v>
      </c>
      <c r="I4" s="19">
        <v>62309</v>
      </c>
    </row>
    <row r="5" spans="1:9" x14ac:dyDescent="0.25">
      <c r="A5" s="85"/>
      <c r="B5" s="2" t="s">
        <v>139</v>
      </c>
      <c r="C5" s="80"/>
      <c r="D5" s="19">
        <v>14</v>
      </c>
      <c r="E5" s="19">
        <v>24</v>
      </c>
      <c r="F5" s="19">
        <v>287</v>
      </c>
      <c r="G5" s="19">
        <v>310</v>
      </c>
      <c r="H5" s="19">
        <v>25151</v>
      </c>
      <c r="I5" s="19">
        <v>42644</v>
      </c>
    </row>
    <row r="6" spans="1:9" x14ac:dyDescent="0.25">
      <c r="A6" s="85"/>
      <c r="B6" s="2" t="s">
        <v>140</v>
      </c>
      <c r="C6" s="80"/>
      <c r="D6" s="19">
        <v>2</v>
      </c>
      <c r="E6" s="19">
        <v>2</v>
      </c>
      <c r="F6" s="19">
        <v>4</v>
      </c>
      <c r="G6" s="19">
        <v>9</v>
      </c>
      <c r="H6" s="19">
        <v>3258</v>
      </c>
      <c r="I6" s="19">
        <v>9826</v>
      </c>
    </row>
    <row r="7" spans="1:9" x14ac:dyDescent="0.25">
      <c r="A7" s="85"/>
      <c r="B7" s="2" t="s">
        <v>144</v>
      </c>
      <c r="C7" s="80"/>
      <c r="D7" s="19">
        <v>30472879</v>
      </c>
      <c r="E7" s="19">
        <v>31426525</v>
      </c>
      <c r="F7" s="19">
        <v>32232534</v>
      </c>
      <c r="G7" s="19">
        <v>33857156</v>
      </c>
      <c r="H7" s="23"/>
      <c r="I7" s="23"/>
    </row>
    <row r="8" spans="1:9" x14ac:dyDescent="0.25">
      <c r="A8" s="85"/>
      <c r="B8" s="2" t="s">
        <v>145</v>
      </c>
      <c r="C8" s="80"/>
      <c r="D8" s="19">
        <v>6389708</v>
      </c>
      <c r="E8" s="19">
        <v>6534631</v>
      </c>
      <c r="F8" s="19">
        <v>6657441</v>
      </c>
      <c r="G8" s="19">
        <v>6958013</v>
      </c>
      <c r="H8" s="23"/>
      <c r="I8" s="23"/>
    </row>
    <row r="28" spans="1:1" x14ac:dyDescent="0.25">
      <c r="A28" t="s">
        <v>70</v>
      </c>
    </row>
    <row r="31" spans="1:1" x14ac:dyDescent="0.25">
      <c r="A31" t="s">
        <v>71</v>
      </c>
    </row>
    <row r="32" spans="1:1" x14ac:dyDescent="0.25">
      <c r="A32" t="s">
        <v>221</v>
      </c>
    </row>
    <row r="34" spans="1:1" x14ac:dyDescent="0.25">
      <c r="A34" t="s">
        <v>72</v>
      </c>
    </row>
    <row r="35" spans="1:1" x14ac:dyDescent="0.25">
      <c r="A35" t="s">
        <v>73</v>
      </c>
    </row>
    <row r="36" spans="1:1" x14ac:dyDescent="0.25">
      <c r="A36" t="s">
        <v>74</v>
      </c>
    </row>
    <row r="37" spans="1:1" x14ac:dyDescent="0.25">
      <c r="A37" t="s">
        <v>75</v>
      </c>
    </row>
    <row r="38" spans="1:1" x14ac:dyDescent="0.25">
      <c r="A38" t="s">
        <v>76</v>
      </c>
    </row>
    <row r="39" spans="1:1" x14ac:dyDescent="0.25">
      <c r="A39" t="s">
        <v>77</v>
      </c>
    </row>
    <row r="40" spans="1:1" x14ac:dyDescent="0.25">
      <c r="A40" t="s">
        <v>78</v>
      </c>
    </row>
  </sheetData>
  <mergeCells count="2">
    <mergeCell ref="A2:A8"/>
    <mergeCell ref="C2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A2"/>
    </sheetView>
  </sheetViews>
  <sheetFormatPr defaultRowHeight="15" x14ac:dyDescent="0.25"/>
  <cols>
    <col min="2" max="2" width="9.7109375" customWidth="1"/>
    <col min="9" max="9" width="9.85546875" customWidth="1"/>
  </cols>
  <sheetData>
    <row r="1" spans="1:14" ht="15.75" thickBot="1" x14ac:dyDescent="0.3">
      <c r="A1" s="86" t="s">
        <v>89</v>
      </c>
      <c r="B1" s="88" t="s">
        <v>90</v>
      </c>
      <c r="C1" s="89"/>
      <c r="D1" s="89"/>
      <c r="E1" s="89"/>
      <c r="F1" s="89"/>
      <c r="G1" s="90"/>
      <c r="H1" s="86" t="s">
        <v>89</v>
      </c>
      <c r="I1" s="88" t="s">
        <v>90</v>
      </c>
      <c r="J1" s="89"/>
      <c r="K1" s="89"/>
      <c r="L1" s="89"/>
      <c r="M1" s="89"/>
      <c r="N1" s="90"/>
    </row>
    <row r="2" spans="1:14" ht="43.5" thickBot="1" x14ac:dyDescent="0.3">
      <c r="A2" s="87"/>
      <c r="B2" s="24" t="s">
        <v>91</v>
      </c>
      <c r="C2" s="91" t="s">
        <v>92</v>
      </c>
      <c r="D2" s="92"/>
      <c r="E2" s="92"/>
      <c r="F2" s="92"/>
      <c r="G2" s="25" t="s">
        <v>93</v>
      </c>
      <c r="H2" s="87"/>
      <c r="I2" s="24" t="s">
        <v>91</v>
      </c>
      <c r="J2" s="91" t="s">
        <v>92</v>
      </c>
      <c r="K2" s="92"/>
      <c r="L2" s="92"/>
      <c r="M2" s="92"/>
      <c r="N2" s="25" t="s">
        <v>93</v>
      </c>
    </row>
    <row r="3" spans="1:14" ht="43.5" thickBot="1" x14ac:dyDescent="0.3">
      <c r="A3" s="26" t="s">
        <v>94</v>
      </c>
      <c r="B3" s="27" t="s">
        <v>95</v>
      </c>
      <c r="C3" s="28" t="s">
        <v>96</v>
      </c>
      <c r="D3" s="29" t="s">
        <v>97</v>
      </c>
      <c r="E3" s="30" t="s">
        <v>98</v>
      </c>
      <c r="F3" s="28" t="s">
        <v>95</v>
      </c>
      <c r="G3" s="31" t="s">
        <v>95</v>
      </c>
      <c r="H3" s="26" t="s">
        <v>94</v>
      </c>
      <c r="I3" s="27" t="s">
        <v>95</v>
      </c>
      <c r="J3" s="28" t="s">
        <v>96</v>
      </c>
      <c r="K3" s="29" t="s">
        <v>97</v>
      </c>
      <c r="L3" s="30" t="s">
        <v>98</v>
      </c>
      <c r="M3" s="28" t="s">
        <v>95</v>
      </c>
      <c r="N3" s="31" t="s">
        <v>95</v>
      </c>
    </row>
    <row r="4" spans="1:14" ht="18.75" x14ac:dyDescent="0.25">
      <c r="A4" s="32" t="s">
        <v>99</v>
      </c>
      <c r="B4" s="33" t="s">
        <v>100</v>
      </c>
      <c r="C4" s="34" t="s">
        <v>101</v>
      </c>
      <c r="D4" s="34" t="s">
        <v>102</v>
      </c>
      <c r="E4" s="35" t="s">
        <v>101</v>
      </c>
      <c r="F4" s="36" t="s">
        <v>103</v>
      </c>
      <c r="G4" s="37" t="s">
        <v>103</v>
      </c>
      <c r="H4" s="38" t="s">
        <v>104</v>
      </c>
      <c r="I4" s="39" t="s">
        <v>105</v>
      </c>
      <c r="J4" s="40" t="s">
        <v>101</v>
      </c>
      <c r="K4" s="40" t="s">
        <v>106</v>
      </c>
      <c r="L4" s="41" t="s">
        <v>101</v>
      </c>
      <c r="M4" s="42" t="s">
        <v>105</v>
      </c>
      <c r="N4" s="43"/>
    </row>
    <row r="5" spans="1:14" ht="18.75" x14ac:dyDescent="0.25">
      <c r="A5" s="38" t="s">
        <v>107</v>
      </c>
      <c r="B5" s="44"/>
      <c r="C5" s="40"/>
      <c r="D5" s="40"/>
      <c r="E5" s="41"/>
      <c r="F5" s="45"/>
      <c r="G5" s="43"/>
      <c r="H5" s="38" t="s">
        <v>108</v>
      </c>
      <c r="I5" s="46" t="s">
        <v>109</v>
      </c>
      <c r="J5" s="40"/>
      <c r="K5" s="40"/>
      <c r="L5" s="41"/>
      <c r="M5" s="45"/>
      <c r="N5" s="43" t="s">
        <v>109</v>
      </c>
    </row>
    <row r="6" spans="1:14" ht="18.75" x14ac:dyDescent="0.25">
      <c r="A6" s="38" t="s">
        <v>110</v>
      </c>
      <c r="B6" s="44"/>
      <c r="C6" s="45" t="s">
        <v>111</v>
      </c>
      <c r="D6" s="45" t="s">
        <v>102</v>
      </c>
      <c r="E6" s="41" t="s">
        <v>112</v>
      </c>
      <c r="F6" s="45" t="s">
        <v>103</v>
      </c>
      <c r="G6" s="43"/>
      <c r="H6" s="38" t="s">
        <v>113</v>
      </c>
      <c r="I6" s="46" t="s">
        <v>103</v>
      </c>
      <c r="J6" s="40" t="s">
        <v>112</v>
      </c>
      <c r="K6" s="40" t="s">
        <v>102</v>
      </c>
      <c r="L6" s="41" t="s">
        <v>101</v>
      </c>
      <c r="M6" s="45" t="s">
        <v>109</v>
      </c>
      <c r="N6" s="43" t="s">
        <v>103</v>
      </c>
    </row>
    <row r="7" spans="1:14" ht="18.75" x14ac:dyDescent="0.25">
      <c r="A7" s="38" t="s">
        <v>114</v>
      </c>
      <c r="B7" s="44" t="s">
        <v>103</v>
      </c>
      <c r="C7" s="45"/>
      <c r="D7" s="45"/>
      <c r="E7" s="41"/>
      <c r="F7" s="45"/>
      <c r="G7" s="43"/>
      <c r="H7" s="38" t="s">
        <v>115</v>
      </c>
      <c r="I7" s="44"/>
      <c r="J7" s="45"/>
      <c r="K7" s="45"/>
      <c r="L7" s="41"/>
      <c r="M7" s="45"/>
      <c r="N7" s="43" t="s">
        <v>100</v>
      </c>
    </row>
    <row r="8" spans="1:14" ht="18.75" x14ac:dyDescent="0.25">
      <c r="A8" s="38" t="s">
        <v>116</v>
      </c>
      <c r="B8" s="44" t="s">
        <v>103</v>
      </c>
      <c r="C8" s="45" t="s">
        <v>112</v>
      </c>
      <c r="D8" s="45" t="s">
        <v>106</v>
      </c>
      <c r="E8" s="41" t="s">
        <v>112</v>
      </c>
      <c r="F8" s="45" t="s">
        <v>103</v>
      </c>
      <c r="G8" s="43"/>
      <c r="H8" s="38" t="s">
        <v>117</v>
      </c>
      <c r="I8" s="46" t="s">
        <v>109</v>
      </c>
      <c r="J8" s="40" t="s">
        <v>112</v>
      </c>
      <c r="K8" s="40" t="s">
        <v>106</v>
      </c>
      <c r="L8" s="41" t="s">
        <v>112</v>
      </c>
      <c r="M8" s="40" t="s">
        <v>100</v>
      </c>
      <c r="N8" s="47" t="s">
        <v>109</v>
      </c>
    </row>
    <row r="9" spans="1:14" ht="18.75" x14ac:dyDescent="0.25">
      <c r="A9" s="38" t="s">
        <v>118</v>
      </c>
      <c r="B9" s="44"/>
      <c r="C9" s="45"/>
      <c r="D9" s="45"/>
      <c r="E9" s="41"/>
      <c r="F9" s="45"/>
      <c r="G9" s="43"/>
      <c r="H9" s="38" t="s">
        <v>119</v>
      </c>
      <c r="I9" s="44" t="s">
        <v>103</v>
      </c>
      <c r="J9" s="45"/>
      <c r="K9" s="45"/>
      <c r="L9" s="41"/>
      <c r="M9" s="45"/>
      <c r="N9" s="43" t="s">
        <v>100</v>
      </c>
    </row>
    <row r="10" spans="1:14" ht="18.75" x14ac:dyDescent="0.25">
      <c r="A10" s="38" t="s">
        <v>120</v>
      </c>
      <c r="B10" s="46" t="s">
        <v>100</v>
      </c>
      <c r="C10" s="48" t="s">
        <v>101</v>
      </c>
      <c r="D10" s="45" t="s">
        <v>102</v>
      </c>
      <c r="E10" s="41" t="s">
        <v>101</v>
      </c>
      <c r="F10" s="45" t="s">
        <v>100</v>
      </c>
      <c r="G10" s="43" t="s">
        <v>100</v>
      </c>
      <c r="H10" s="38" t="s">
        <v>121</v>
      </c>
      <c r="I10" s="49" t="s">
        <v>103</v>
      </c>
      <c r="J10" s="40" t="s">
        <v>101</v>
      </c>
      <c r="K10" s="40" t="s">
        <v>106</v>
      </c>
      <c r="L10" s="41" t="s">
        <v>101</v>
      </c>
      <c r="M10" s="45" t="s">
        <v>103</v>
      </c>
      <c r="N10" s="43" t="s">
        <v>103</v>
      </c>
    </row>
    <row r="11" spans="1:14" ht="18.75" x14ac:dyDescent="0.25">
      <c r="A11" s="38" t="s">
        <v>122</v>
      </c>
      <c r="B11" s="46" t="s">
        <v>103</v>
      </c>
      <c r="C11" s="40"/>
      <c r="D11" s="40"/>
      <c r="E11" s="41"/>
      <c r="F11" s="45" t="s">
        <v>109</v>
      </c>
      <c r="G11" s="43" t="s">
        <v>109</v>
      </c>
      <c r="H11" s="38" t="s">
        <v>123</v>
      </c>
      <c r="I11" s="46"/>
      <c r="J11" s="40"/>
      <c r="K11" s="40"/>
      <c r="L11" s="41"/>
      <c r="M11" s="45"/>
      <c r="N11" s="43"/>
    </row>
    <row r="12" spans="1:14" ht="18.75" x14ac:dyDescent="0.25">
      <c r="A12" s="38" t="s">
        <v>124</v>
      </c>
      <c r="B12" s="46" t="s">
        <v>100</v>
      </c>
      <c r="C12" s="40" t="s">
        <v>112</v>
      </c>
      <c r="D12" s="40" t="s">
        <v>106</v>
      </c>
      <c r="E12" s="41" t="s">
        <v>112</v>
      </c>
      <c r="F12" s="45" t="s">
        <v>103</v>
      </c>
      <c r="G12" s="43" t="s">
        <v>103</v>
      </c>
      <c r="H12" s="38" t="s">
        <v>125</v>
      </c>
      <c r="I12" s="46" t="s">
        <v>103</v>
      </c>
      <c r="J12" s="40" t="s">
        <v>101</v>
      </c>
      <c r="K12" s="40" t="s">
        <v>106</v>
      </c>
      <c r="L12" s="41" t="s">
        <v>101</v>
      </c>
      <c r="M12" s="45" t="s">
        <v>103</v>
      </c>
      <c r="N12" s="43" t="s">
        <v>100</v>
      </c>
    </row>
    <row r="13" spans="1:14" ht="18.75" x14ac:dyDescent="0.25">
      <c r="A13" s="38" t="s">
        <v>126</v>
      </c>
      <c r="B13" s="46" t="s">
        <v>103</v>
      </c>
      <c r="C13" s="40" t="s">
        <v>112</v>
      </c>
      <c r="D13" s="40" t="s">
        <v>106</v>
      </c>
      <c r="E13" s="41" t="s">
        <v>112</v>
      </c>
      <c r="F13" s="45" t="s">
        <v>103</v>
      </c>
      <c r="G13" s="43"/>
      <c r="H13" s="38" t="s">
        <v>127</v>
      </c>
      <c r="I13" s="44" t="s">
        <v>103</v>
      </c>
      <c r="J13" s="45" t="s">
        <v>101</v>
      </c>
      <c r="K13" s="45" t="s">
        <v>102</v>
      </c>
      <c r="L13" s="41" t="s">
        <v>101</v>
      </c>
      <c r="M13" s="45" t="s">
        <v>103</v>
      </c>
      <c r="N13" s="43" t="s">
        <v>103</v>
      </c>
    </row>
    <row r="14" spans="1:14" ht="18.75" x14ac:dyDescent="0.25">
      <c r="A14" s="38" t="s">
        <v>128</v>
      </c>
      <c r="B14" s="46" t="s">
        <v>103</v>
      </c>
      <c r="C14" s="40" t="s">
        <v>111</v>
      </c>
      <c r="D14" s="40" t="s">
        <v>102</v>
      </c>
      <c r="E14" s="41" t="s">
        <v>112</v>
      </c>
      <c r="F14" s="45" t="s">
        <v>103</v>
      </c>
      <c r="G14" s="43"/>
      <c r="H14" s="38" t="s">
        <v>129</v>
      </c>
      <c r="I14" s="50" t="s">
        <v>100</v>
      </c>
      <c r="J14" s="40" t="s">
        <v>101</v>
      </c>
      <c r="K14" s="40" t="s">
        <v>102</v>
      </c>
      <c r="L14" s="41" t="s">
        <v>101</v>
      </c>
      <c r="M14" s="45" t="s">
        <v>100</v>
      </c>
      <c r="N14" s="43" t="s">
        <v>103</v>
      </c>
    </row>
    <row r="15" spans="1:14" ht="18.75" x14ac:dyDescent="0.25">
      <c r="A15" s="38" t="s">
        <v>130</v>
      </c>
      <c r="B15" s="46" t="s">
        <v>100</v>
      </c>
      <c r="C15" s="40" t="s">
        <v>112</v>
      </c>
      <c r="D15" s="40" t="s">
        <v>106</v>
      </c>
      <c r="E15" s="41" t="s">
        <v>112</v>
      </c>
      <c r="F15" s="45" t="s">
        <v>100</v>
      </c>
      <c r="G15" s="43"/>
      <c r="H15" s="38" t="s">
        <v>131</v>
      </c>
      <c r="I15" s="39" t="s">
        <v>105</v>
      </c>
      <c r="J15" s="40" t="s">
        <v>112</v>
      </c>
      <c r="K15" s="40" t="s">
        <v>106</v>
      </c>
      <c r="L15" s="51" t="s">
        <v>112</v>
      </c>
      <c r="M15" s="45" t="s">
        <v>103</v>
      </c>
      <c r="N15" s="43" t="s">
        <v>103</v>
      </c>
    </row>
    <row r="16" spans="1:14" ht="18.75" x14ac:dyDescent="0.25">
      <c r="A16" s="38" t="s">
        <v>132</v>
      </c>
      <c r="B16" s="46" t="s">
        <v>103</v>
      </c>
      <c r="C16" s="40" t="s">
        <v>133</v>
      </c>
      <c r="D16" s="40" t="s">
        <v>102</v>
      </c>
      <c r="E16" s="41"/>
      <c r="F16" s="42" t="s">
        <v>103</v>
      </c>
      <c r="G16" s="47" t="s">
        <v>105</v>
      </c>
      <c r="H16" s="38" t="s">
        <v>134</v>
      </c>
      <c r="I16" s="44" t="s">
        <v>103</v>
      </c>
      <c r="J16" s="45" t="s">
        <v>112</v>
      </c>
      <c r="K16" s="45" t="s">
        <v>102</v>
      </c>
      <c r="L16" s="41" t="s">
        <v>101</v>
      </c>
      <c r="M16" s="45" t="s">
        <v>103</v>
      </c>
      <c r="N16" s="43" t="s">
        <v>103</v>
      </c>
    </row>
    <row r="17" spans="1:14" ht="19.5" thickBot="1" x14ac:dyDescent="0.3">
      <c r="A17" s="52" t="s">
        <v>135</v>
      </c>
      <c r="B17" s="53" t="s">
        <v>100</v>
      </c>
      <c r="C17" s="54" t="s">
        <v>101</v>
      </c>
      <c r="D17" s="54" t="s">
        <v>102</v>
      </c>
      <c r="E17" s="55" t="s">
        <v>101</v>
      </c>
      <c r="F17" s="54" t="s">
        <v>100</v>
      </c>
      <c r="G17" s="56" t="s">
        <v>109</v>
      </c>
      <c r="H17" s="57" t="s">
        <v>79</v>
      </c>
      <c r="I17" s="58" t="s">
        <v>103</v>
      </c>
      <c r="J17" s="59" t="s">
        <v>101</v>
      </c>
      <c r="K17" s="59" t="s">
        <v>102</v>
      </c>
      <c r="L17" s="55" t="s">
        <v>101</v>
      </c>
      <c r="M17" s="59" t="s">
        <v>100</v>
      </c>
      <c r="N17" s="60" t="s">
        <v>100</v>
      </c>
    </row>
    <row r="20" spans="1:14" x14ac:dyDescent="0.25">
      <c r="A20" t="s">
        <v>136</v>
      </c>
    </row>
    <row r="23" spans="1:14" x14ac:dyDescent="0.25">
      <c r="A23" t="s">
        <v>72</v>
      </c>
    </row>
    <row r="24" spans="1:14" x14ac:dyDescent="0.25">
      <c r="A24" t="s">
        <v>73</v>
      </c>
    </row>
    <row r="25" spans="1:14" x14ac:dyDescent="0.25">
      <c r="A25" t="s">
        <v>74</v>
      </c>
    </row>
    <row r="26" spans="1:14" x14ac:dyDescent="0.25">
      <c r="A26" t="s">
        <v>75</v>
      </c>
    </row>
    <row r="27" spans="1:14" x14ac:dyDescent="0.25">
      <c r="A27" t="s">
        <v>76</v>
      </c>
    </row>
    <row r="28" spans="1:14" x14ac:dyDescent="0.25">
      <c r="A28" t="s">
        <v>77</v>
      </c>
    </row>
    <row r="29" spans="1:14" x14ac:dyDescent="0.25">
      <c r="A29" t="s">
        <v>78</v>
      </c>
    </row>
  </sheetData>
  <mergeCells count="6">
    <mergeCell ref="A1:A2"/>
    <mergeCell ref="B1:G1"/>
    <mergeCell ref="H1:H2"/>
    <mergeCell ref="I1:N1"/>
    <mergeCell ref="C2:F2"/>
    <mergeCell ref="J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5" x14ac:dyDescent="0.25"/>
  <cols>
    <col min="1" max="1" width="15.5703125" bestFit="1" customWidth="1"/>
    <col min="2" max="2" width="10.5703125" bestFit="1" customWidth="1"/>
    <col min="3" max="3" width="12.140625" bestFit="1" customWidth="1"/>
  </cols>
  <sheetData>
    <row r="1" spans="1:5" x14ac:dyDescent="0.25">
      <c r="A1" s="3" t="s">
        <v>23</v>
      </c>
      <c r="B1" s="3" t="s">
        <v>67</v>
      </c>
      <c r="C1" s="21" t="s">
        <v>30</v>
      </c>
      <c r="D1" s="21" t="s">
        <v>147</v>
      </c>
      <c r="E1" s="21" t="s">
        <v>148</v>
      </c>
    </row>
    <row r="2" spans="1:5" x14ac:dyDescent="0.25">
      <c r="A2" s="85" t="s">
        <v>150</v>
      </c>
      <c r="B2" s="2" t="s">
        <v>149</v>
      </c>
      <c r="C2" s="79" t="s">
        <v>32</v>
      </c>
      <c r="D2" s="2">
        <v>47</v>
      </c>
      <c r="E2" s="2">
        <v>190</v>
      </c>
    </row>
    <row r="3" spans="1:5" x14ac:dyDescent="0.25">
      <c r="A3" s="85"/>
      <c r="B3" s="2" t="s">
        <v>1</v>
      </c>
      <c r="C3" s="79"/>
      <c r="D3" s="2">
        <v>28</v>
      </c>
      <c r="E3" s="2">
        <v>190</v>
      </c>
    </row>
    <row r="4" spans="1:5" x14ac:dyDescent="0.25">
      <c r="A4" s="85" t="s">
        <v>151</v>
      </c>
      <c r="B4" s="2" t="s">
        <v>149</v>
      </c>
      <c r="C4" s="79"/>
      <c r="D4" s="2">
        <v>30</v>
      </c>
      <c r="E4" s="2">
        <v>120</v>
      </c>
    </row>
    <row r="5" spans="1:5" x14ac:dyDescent="0.25">
      <c r="A5" s="85"/>
      <c r="B5" s="2" t="s">
        <v>2</v>
      </c>
      <c r="C5" s="79"/>
      <c r="D5" s="2">
        <v>46</v>
      </c>
      <c r="E5" s="2">
        <v>130</v>
      </c>
    </row>
    <row r="6" spans="1:5" x14ac:dyDescent="0.25">
      <c r="A6" s="85"/>
      <c r="B6" s="2" t="s">
        <v>1</v>
      </c>
      <c r="C6" s="79"/>
      <c r="D6" s="2">
        <v>15</v>
      </c>
      <c r="E6" s="2">
        <v>130</v>
      </c>
    </row>
    <row r="7" spans="1:5" x14ac:dyDescent="0.25">
      <c r="A7" s="85" t="s">
        <v>152</v>
      </c>
      <c r="B7" s="2" t="s">
        <v>149</v>
      </c>
      <c r="C7" s="79"/>
      <c r="D7" s="2">
        <v>26</v>
      </c>
      <c r="E7" s="2">
        <v>99</v>
      </c>
    </row>
    <row r="8" spans="1:5" x14ac:dyDescent="0.25">
      <c r="A8" s="85"/>
      <c r="B8" s="2" t="s">
        <v>2</v>
      </c>
      <c r="C8" s="79"/>
      <c r="D8" s="2">
        <v>36</v>
      </c>
      <c r="E8" s="2">
        <v>100</v>
      </c>
    </row>
    <row r="9" spans="1:5" x14ac:dyDescent="0.25">
      <c r="A9" s="85"/>
      <c r="B9" s="2" t="s">
        <v>1</v>
      </c>
      <c r="C9" s="79"/>
      <c r="D9" s="2">
        <v>15</v>
      </c>
      <c r="E9" s="2">
        <v>100</v>
      </c>
    </row>
    <row r="10" spans="1:5" x14ac:dyDescent="0.25">
      <c r="A10" s="85" t="s">
        <v>153</v>
      </c>
      <c r="B10" s="2" t="s">
        <v>149</v>
      </c>
      <c r="C10" s="79"/>
      <c r="D10" s="2">
        <v>16</v>
      </c>
      <c r="E10" s="2">
        <v>64</v>
      </c>
    </row>
    <row r="11" spans="1:5" x14ac:dyDescent="0.25">
      <c r="A11" s="85"/>
      <c r="B11" s="2" t="s">
        <v>2</v>
      </c>
      <c r="C11" s="79"/>
      <c r="D11" s="2">
        <v>23</v>
      </c>
      <c r="E11" s="2">
        <v>65</v>
      </c>
    </row>
    <row r="12" spans="1:5" x14ac:dyDescent="0.25">
      <c r="A12" s="85"/>
      <c r="B12" s="2" t="s">
        <v>154</v>
      </c>
      <c r="C12" s="79"/>
      <c r="D12" s="2">
        <v>23</v>
      </c>
      <c r="E12" s="2">
        <v>52</v>
      </c>
    </row>
    <row r="13" spans="1:5" x14ac:dyDescent="0.25">
      <c r="A13" s="85"/>
      <c r="B13" s="2" t="s">
        <v>1</v>
      </c>
      <c r="C13" s="79"/>
      <c r="D13" s="2">
        <v>10</v>
      </c>
      <c r="E13" s="2">
        <v>66</v>
      </c>
    </row>
    <row r="14" spans="1:5" x14ac:dyDescent="0.25">
      <c r="A14" s="85" t="s">
        <v>10</v>
      </c>
      <c r="B14" s="2" t="s">
        <v>149</v>
      </c>
      <c r="C14" s="79"/>
      <c r="D14" s="2">
        <v>140</v>
      </c>
      <c r="E14" s="2">
        <v>550</v>
      </c>
    </row>
    <row r="15" spans="1:5" x14ac:dyDescent="0.25">
      <c r="A15" s="85"/>
      <c r="B15" s="2" t="s">
        <v>7</v>
      </c>
      <c r="C15" s="79"/>
      <c r="D15" s="2">
        <v>70</v>
      </c>
      <c r="E15" s="2">
        <v>590</v>
      </c>
    </row>
    <row r="16" spans="1:5" x14ac:dyDescent="0.25">
      <c r="A16" s="85"/>
      <c r="B16" s="2" t="s">
        <v>1</v>
      </c>
      <c r="C16" s="79"/>
      <c r="D16" s="2">
        <v>80</v>
      </c>
      <c r="E16" s="2">
        <v>540</v>
      </c>
    </row>
    <row r="17" spans="1:12" x14ac:dyDescent="0.25">
      <c r="L17" t="s">
        <v>155</v>
      </c>
    </row>
    <row r="19" spans="1:12" x14ac:dyDescent="0.25">
      <c r="A19" t="s">
        <v>156</v>
      </c>
    </row>
    <row r="20" spans="1:12" x14ac:dyDescent="0.25">
      <c r="A20" t="s">
        <v>157</v>
      </c>
    </row>
    <row r="23" spans="1:12" x14ac:dyDescent="0.25">
      <c r="A23" t="s">
        <v>159</v>
      </c>
    </row>
    <row r="24" spans="1:12" x14ac:dyDescent="0.25">
      <c r="A24" t="s">
        <v>160</v>
      </c>
    </row>
    <row r="25" spans="1:12" x14ac:dyDescent="0.25">
      <c r="A25" t="s">
        <v>158</v>
      </c>
    </row>
  </sheetData>
  <mergeCells count="6">
    <mergeCell ref="C2:C16"/>
    <mergeCell ref="A2:A3"/>
    <mergeCell ref="A4:A6"/>
    <mergeCell ref="A7:A9"/>
    <mergeCell ref="A10:A13"/>
    <mergeCell ref="A14:A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5" x14ac:dyDescent="0.25"/>
  <cols>
    <col min="1" max="1" width="24.85546875" bestFit="1" customWidth="1"/>
    <col min="3" max="3" width="13.140625" bestFit="1" customWidth="1"/>
  </cols>
  <sheetData>
    <row r="1" spans="1:7" x14ac:dyDescent="0.25">
      <c r="A1" s="13" t="s">
        <v>23</v>
      </c>
      <c r="B1" s="13" t="s">
        <v>67</v>
      </c>
      <c r="C1" s="21" t="s">
        <v>30</v>
      </c>
      <c r="D1" s="21" t="s">
        <v>36</v>
      </c>
      <c r="E1" s="21" t="s">
        <v>37</v>
      </c>
      <c r="F1" s="21" t="s">
        <v>38</v>
      </c>
      <c r="G1" s="21" t="s">
        <v>39</v>
      </c>
    </row>
    <row r="2" spans="1:7" x14ac:dyDescent="0.25">
      <c r="A2" s="93" t="s">
        <v>161</v>
      </c>
      <c r="B2" s="2" t="s">
        <v>0</v>
      </c>
      <c r="C2" s="79" t="s">
        <v>162</v>
      </c>
      <c r="D2" s="62">
        <v>2.4985765108514095</v>
      </c>
      <c r="E2" s="62">
        <v>2.4985765108514095</v>
      </c>
      <c r="F2" s="62">
        <v>1.9497562367915624</v>
      </c>
      <c r="G2" s="62">
        <v>1.9497562367915624</v>
      </c>
    </row>
    <row r="3" spans="1:7" x14ac:dyDescent="0.25">
      <c r="A3" s="94"/>
      <c r="B3" s="2" t="s">
        <v>81</v>
      </c>
      <c r="C3" s="79"/>
      <c r="D3" s="62">
        <v>0</v>
      </c>
      <c r="E3" s="62">
        <v>0</v>
      </c>
      <c r="F3" s="62">
        <v>0</v>
      </c>
      <c r="G3" s="62">
        <v>0</v>
      </c>
    </row>
    <row r="4" spans="1:7" x14ac:dyDescent="0.25">
      <c r="A4" s="2" t="s">
        <v>222</v>
      </c>
      <c r="B4" s="2" t="s">
        <v>0</v>
      </c>
      <c r="C4" s="79"/>
      <c r="D4" s="62">
        <v>5.4563887632869603</v>
      </c>
      <c r="E4" s="62">
        <v>5.4563887632869603</v>
      </c>
      <c r="F4" s="62">
        <v>4.4863640942581675</v>
      </c>
      <c r="G4" s="62">
        <v>4.4863640942581675</v>
      </c>
    </row>
    <row r="5" spans="1:7" x14ac:dyDescent="0.25">
      <c r="A5" s="2" t="s">
        <v>223</v>
      </c>
      <c r="B5" s="2" t="s">
        <v>0</v>
      </c>
      <c r="C5" s="79"/>
      <c r="D5" s="62">
        <v>1.8467817415120962</v>
      </c>
      <c r="E5" s="62">
        <v>1.8467817415120962</v>
      </c>
      <c r="F5" s="62">
        <v>1.5372652485212419</v>
      </c>
      <c r="G5" s="62">
        <v>1.5372652485212419</v>
      </c>
    </row>
    <row r="6" spans="1:7" x14ac:dyDescent="0.25">
      <c r="A6" s="2" t="s">
        <v>224</v>
      </c>
      <c r="B6" s="2" t="s">
        <v>0</v>
      </c>
      <c r="C6" s="79"/>
      <c r="D6" s="62">
        <v>0.73618918920793774</v>
      </c>
      <c r="E6" s="62">
        <v>0.73618918920793774</v>
      </c>
      <c r="F6" s="62">
        <v>0.60241309654043818</v>
      </c>
      <c r="G6" s="62">
        <v>0.60241309654043818</v>
      </c>
    </row>
    <row r="7" spans="1:7" x14ac:dyDescent="0.25">
      <c r="A7" s="93" t="s">
        <v>225</v>
      </c>
      <c r="B7" s="2" t="s">
        <v>0</v>
      </c>
      <c r="C7" s="79"/>
      <c r="D7" s="62">
        <v>0.61789278886708721</v>
      </c>
      <c r="E7" s="62">
        <v>0.61789278886708721</v>
      </c>
      <c r="F7" s="62">
        <v>0.50723435136426909</v>
      </c>
      <c r="G7" s="62">
        <v>0.50723435136426909</v>
      </c>
    </row>
    <row r="8" spans="1:7" x14ac:dyDescent="0.25">
      <c r="A8" s="94"/>
      <c r="B8" s="2" t="s">
        <v>2</v>
      </c>
      <c r="C8" s="79"/>
      <c r="D8" s="62">
        <v>0.53833834460830443</v>
      </c>
      <c r="E8" s="62">
        <v>0.53833834460830443</v>
      </c>
      <c r="F8" s="62">
        <v>0.53833834460830443</v>
      </c>
      <c r="G8" s="62">
        <v>0.53833834460830443</v>
      </c>
    </row>
    <row r="26" spans="1:1" x14ac:dyDescent="0.25">
      <c r="A26" t="s">
        <v>165</v>
      </c>
    </row>
    <row r="27" spans="1:1" x14ac:dyDescent="0.25">
      <c r="A27" t="s">
        <v>166</v>
      </c>
    </row>
    <row r="29" spans="1:1" x14ac:dyDescent="0.25">
      <c r="A29" t="s">
        <v>163</v>
      </c>
    </row>
    <row r="30" spans="1:1" x14ac:dyDescent="0.25">
      <c r="A30" t="s">
        <v>164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</sheetData>
  <mergeCells count="3">
    <mergeCell ref="C2:C8"/>
    <mergeCell ref="A2:A3"/>
    <mergeCell ref="A7:A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5"/>
  <cols>
    <col min="1" max="1" width="19.7109375" bestFit="1" customWidth="1"/>
  </cols>
  <sheetData>
    <row r="1" spans="1:3" x14ac:dyDescent="0.25">
      <c r="A1" s="13" t="s">
        <v>67</v>
      </c>
      <c r="B1" s="21" t="s">
        <v>171</v>
      </c>
      <c r="C1" s="21" t="s">
        <v>172</v>
      </c>
    </row>
    <row r="2" spans="1:3" x14ac:dyDescent="0.25">
      <c r="A2" s="2" t="s">
        <v>173</v>
      </c>
      <c r="B2" s="5">
        <v>3</v>
      </c>
      <c r="C2" s="5">
        <v>3</v>
      </c>
    </row>
    <row r="3" spans="1:3" x14ac:dyDescent="0.25">
      <c r="A3" s="2" t="s">
        <v>174</v>
      </c>
      <c r="B3" s="5">
        <v>1</v>
      </c>
      <c r="C3" s="5">
        <v>2</v>
      </c>
    </row>
    <row r="4" spans="1:3" x14ac:dyDescent="0.25">
      <c r="A4" s="2" t="s">
        <v>65</v>
      </c>
      <c r="B4" s="5">
        <v>2</v>
      </c>
      <c r="C4" s="5">
        <v>1</v>
      </c>
    </row>
    <row r="5" spans="1:3" x14ac:dyDescent="0.25">
      <c r="A5" s="2" t="s">
        <v>175</v>
      </c>
      <c r="B5" s="5">
        <v>1</v>
      </c>
      <c r="C5" s="5">
        <v>1</v>
      </c>
    </row>
    <row r="6" spans="1:3" x14ac:dyDescent="0.25">
      <c r="A6" s="2" t="s">
        <v>1</v>
      </c>
      <c r="B6" s="5">
        <v>2</v>
      </c>
      <c r="C6" s="5">
        <v>2</v>
      </c>
    </row>
    <row r="7" spans="1:3" x14ac:dyDescent="0.25">
      <c r="A7" s="2" t="s">
        <v>2</v>
      </c>
      <c r="B7" s="5">
        <v>0</v>
      </c>
      <c r="C7" s="5">
        <v>1</v>
      </c>
    </row>
    <row r="8" spans="1:3" x14ac:dyDescent="0.25">
      <c r="A8" s="2" t="s">
        <v>7</v>
      </c>
      <c r="B8" s="5">
        <v>2</v>
      </c>
      <c r="C8" s="5">
        <v>1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31" spans="1:1" x14ac:dyDescent="0.25">
      <c r="A31" t="s">
        <v>177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B1"/>
    </sheetView>
  </sheetViews>
  <sheetFormatPr defaultRowHeight="15" x14ac:dyDescent="0.25"/>
  <cols>
    <col min="1" max="1" width="10" customWidth="1"/>
    <col min="2" max="2" width="14.42578125" customWidth="1"/>
    <col min="8" max="8" width="10.5703125" customWidth="1"/>
  </cols>
  <sheetData>
    <row r="1" spans="1:9" x14ac:dyDescent="0.25">
      <c r="A1" s="96"/>
      <c r="B1" s="96"/>
      <c r="C1" s="96" t="s">
        <v>173</v>
      </c>
      <c r="D1" s="96"/>
      <c r="E1" s="96"/>
      <c r="F1" s="96" t="s">
        <v>184</v>
      </c>
      <c r="G1" s="96"/>
      <c r="H1" s="96" t="s">
        <v>185</v>
      </c>
      <c r="I1" s="96"/>
    </row>
    <row r="2" spans="1:9" x14ac:dyDescent="0.25">
      <c r="A2" s="63" t="s">
        <v>186</v>
      </c>
      <c r="B2" s="63" t="s">
        <v>187</v>
      </c>
      <c r="C2" s="64" t="s">
        <v>55</v>
      </c>
      <c r="D2" s="64" t="s">
        <v>188</v>
      </c>
      <c r="E2" s="64" t="s">
        <v>57</v>
      </c>
      <c r="F2" s="64" t="s">
        <v>1</v>
      </c>
      <c r="G2" s="64" t="s">
        <v>2</v>
      </c>
      <c r="H2" s="64" t="s">
        <v>81</v>
      </c>
      <c r="I2" s="64" t="s">
        <v>175</v>
      </c>
    </row>
    <row r="3" spans="1:9" x14ac:dyDescent="0.25">
      <c r="A3" s="65" t="s">
        <v>189</v>
      </c>
      <c r="B3" s="63" t="s">
        <v>109</v>
      </c>
      <c r="C3" s="63"/>
      <c r="D3" s="63"/>
      <c r="E3" s="66" t="s">
        <v>190</v>
      </c>
      <c r="F3" s="96" t="s">
        <v>191</v>
      </c>
      <c r="G3" s="96"/>
      <c r="H3" s="66" t="s">
        <v>133</v>
      </c>
      <c r="I3" s="66" t="s">
        <v>192</v>
      </c>
    </row>
    <row r="4" spans="1:9" x14ac:dyDescent="0.25">
      <c r="A4" s="65" t="s">
        <v>193</v>
      </c>
      <c r="B4" s="63" t="s">
        <v>109</v>
      </c>
      <c r="C4" s="66"/>
      <c r="D4" s="66"/>
      <c r="E4" s="66"/>
      <c r="F4" s="66" t="s">
        <v>133</v>
      </c>
      <c r="G4" s="66" t="s">
        <v>133</v>
      </c>
      <c r="H4" s="66" t="s">
        <v>194</v>
      </c>
      <c r="I4" s="63"/>
    </row>
    <row r="5" spans="1:9" x14ac:dyDescent="0.25">
      <c r="A5" s="67" t="s">
        <v>195</v>
      </c>
      <c r="B5" s="63" t="s">
        <v>196</v>
      </c>
      <c r="C5" s="66"/>
      <c r="D5" s="66"/>
      <c r="E5" s="66" t="s">
        <v>133</v>
      </c>
      <c r="F5" s="66"/>
      <c r="G5" s="66"/>
      <c r="H5" s="66" t="s">
        <v>133</v>
      </c>
      <c r="I5" s="66" t="s">
        <v>133</v>
      </c>
    </row>
    <row r="6" spans="1:9" x14ac:dyDescent="0.25">
      <c r="A6" s="97" t="s">
        <v>197</v>
      </c>
      <c r="B6" s="63" t="s">
        <v>198</v>
      </c>
      <c r="C6" s="63"/>
      <c r="D6" s="63"/>
      <c r="E6" s="63"/>
      <c r="F6" s="63"/>
      <c r="G6" s="63"/>
      <c r="H6" s="66" t="s">
        <v>133</v>
      </c>
      <c r="I6" s="66" t="s">
        <v>133</v>
      </c>
    </row>
    <row r="7" spans="1:9" x14ac:dyDescent="0.25">
      <c r="A7" s="97"/>
      <c r="B7" s="63" t="s">
        <v>176</v>
      </c>
      <c r="C7" s="66" t="s">
        <v>133</v>
      </c>
      <c r="D7" s="66" t="s">
        <v>133</v>
      </c>
      <c r="E7" s="66" t="s">
        <v>133</v>
      </c>
      <c r="F7" s="66" t="s">
        <v>133</v>
      </c>
      <c r="G7" s="66" t="s">
        <v>133</v>
      </c>
      <c r="H7" s="66" t="s">
        <v>133</v>
      </c>
      <c r="I7" s="63"/>
    </row>
    <row r="8" spans="1:9" x14ac:dyDescent="0.25">
      <c r="A8" s="95" t="s">
        <v>199</v>
      </c>
      <c r="B8" s="63" t="s">
        <v>200</v>
      </c>
      <c r="C8" s="63"/>
      <c r="D8" s="63"/>
      <c r="E8" s="63"/>
      <c r="F8" s="66" t="s">
        <v>133</v>
      </c>
      <c r="G8" s="63"/>
      <c r="H8" s="66" t="s">
        <v>133</v>
      </c>
      <c r="I8" s="63"/>
    </row>
    <row r="9" spans="1:9" x14ac:dyDescent="0.25">
      <c r="A9" s="95"/>
      <c r="B9" s="63" t="s">
        <v>201</v>
      </c>
      <c r="C9" s="63"/>
      <c r="D9" s="63"/>
      <c r="E9" s="63"/>
      <c r="F9" s="66" t="s">
        <v>133</v>
      </c>
      <c r="G9" s="66" t="s">
        <v>133</v>
      </c>
      <c r="H9" s="66" t="s">
        <v>133</v>
      </c>
      <c r="I9" s="66" t="s">
        <v>192</v>
      </c>
    </row>
    <row r="11" spans="1:9" x14ac:dyDescent="0.25">
      <c r="A11" t="s">
        <v>202</v>
      </c>
    </row>
    <row r="14" spans="1:9" x14ac:dyDescent="0.25">
      <c r="A14" t="s">
        <v>203</v>
      </c>
    </row>
    <row r="17" spans="1:1" x14ac:dyDescent="0.25">
      <c r="A17" s="1" t="s">
        <v>208</v>
      </c>
    </row>
    <row r="18" spans="1:1" x14ac:dyDescent="0.25">
      <c r="A18" s="1" t="s">
        <v>214</v>
      </c>
    </row>
    <row r="19" spans="1:1" x14ac:dyDescent="0.25">
      <c r="A19" s="1" t="s">
        <v>218</v>
      </c>
    </row>
    <row r="20" spans="1:1" x14ac:dyDescent="0.25">
      <c r="A20" s="1" t="s">
        <v>210</v>
      </c>
    </row>
    <row r="21" spans="1:1" x14ac:dyDescent="0.25">
      <c r="A21" s="1" t="s">
        <v>216</v>
      </c>
    </row>
    <row r="22" spans="1:1" x14ac:dyDescent="0.25">
      <c r="A22" s="1" t="s">
        <v>217</v>
      </c>
    </row>
    <row r="23" spans="1:1" x14ac:dyDescent="0.25">
      <c r="A23" s="1" t="s">
        <v>209</v>
      </c>
    </row>
    <row r="24" spans="1:1" x14ac:dyDescent="0.25">
      <c r="A24" s="1" t="s">
        <v>215</v>
      </c>
    </row>
    <row r="25" spans="1:1" x14ac:dyDescent="0.25">
      <c r="A25" s="1" t="s">
        <v>212</v>
      </c>
    </row>
    <row r="26" spans="1:1" x14ac:dyDescent="0.25">
      <c r="A26" s="1" t="s">
        <v>207</v>
      </c>
    </row>
    <row r="27" spans="1:1" x14ac:dyDescent="0.25">
      <c r="A27" s="1" t="s">
        <v>204</v>
      </c>
    </row>
    <row r="28" spans="1:1" x14ac:dyDescent="0.25">
      <c r="A28" s="1" t="s">
        <v>211</v>
      </c>
    </row>
    <row r="29" spans="1:1" x14ac:dyDescent="0.25">
      <c r="A29" s="1" t="s">
        <v>205</v>
      </c>
    </row>
    <row r="30" spans="1:1" x14ac:dyDescent="0.25">
      <c r="A30" s="1" t="s">
        <v>213</v>
      </c>
    </row>
    <row r="31" spans="1:1" x14ac:dyDescent="0.25">
      <c r="A31" s="1" t="s">
        <v>206</v>
      </c>
    </row>
  </sheetData>
  <mergeCells count="7">
    <mergeCell ref="A8:A9"/>
    <mergeCell ref="A1:B1"/>
    <mergeCell ref="C1:E1"/>
    <mergeCell ref="F1:G1"/>
    <mergeCell ref="H1:I1"/>
    <mergeCell ref="F3:G3"/>
    <mergeCell ref="A6:A7"/>
  </mergeCells>
  <hyperlinks>
    <hyperlink ref="A27" r:id="rId1"/>
    <hyperlink ref="A29" r:id="rId2"/>
    <hyperlink ref="A17" r:id="rId3"/>
    <hyperlink ref="A23" r:id="rId4"/>
    <hyperlink ref="A20" r:id="rId5"/>
    <hyperlink ref="A28" r:id="rId6"/>
    <hyperlink ref="A25" r:id="rId7"/>
    <hyperlink ref="A30" r:id="rId8"/>
    <hyperlink ref="A18" r:id="rId9"/>
    <hyperlink ref="A24" r:id="rId10"/>
    <hyperlink ref="A21" r:id="rId11"/>
    <hyperlink ref="A22" r:id="rId12"/>
    <hyperlink ref="A19" r:id="rId1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8" bestFit="1" customWidth="1"/>
  </cols>
  <sheetData>
    <row r="1" spans="1:3" x14ac:dyDescent="0.25">
      <c r="A1" s="69" t="s">
        <v>94</v>
      </c>
      <c r="B1" s="71" t="s">
        <v>142</v>
      </c>
      <c r="C1" s="71" t="s">
        <v>219</v>
      </c>
    </row>
    <row r="2" spans="1:3" x14ac:dyDescent="0.25">
      <c r="A2" s="71" t="s">
        <v>99</v>
      </c>
      <c r="B2" s="70"/>
      <c r="C2" s="70"/>
    </row>
    <row r="3" spans="1:3" x14ac:dyDescent="0.25">
      <c r="A3" s="71" t="s">
        <v>107</v>
      </c>
      <c r="B3" s="68">
        <v>10000</v>
      </c>
      <c r="C3" s="68">
        <v>200</v>
      </c>
    </row>
    <row r="4" spans="1:3" x14ac:dyDescent="0.25">
      <c r="A4" s="71" t="s">
        <v>110</v>
      </c>
      <c r="B4" s="68">
        <v>15949</v>
      </c>
      <c r="C4" s="70"/>
    </row>
    <row r="5" spans="1:3" x14ac:dyDescent="0.25">
      <c r="A5" s="71" t="s">
        <v>114</v>
      </c>
      <c r="B5" s="68">
        <v>35572</v>
      </c>
      <c r="C5" s="68">
        <v>208</v>
      </c>
    </row>
    <row r="6" spans="1:3" x14ac:dyDescent="0.25">
      <c r="A6" s="71" t="s">
        <v>116</v>
      </c>
      <c r="B6" s="70"/>
      <c r="C6" s="70"/>
    </row>
    <row r="7" spans="1:3" x14ac:dyDescent="0.25">
      <c r="A7" s="71" t="s">
        <v>118</v>
      </c>
      <c r="B7" s="70"/>
      <c r="C7" s="70"/>
    </row>
    <row r="8" spans="1:3" x14ac:dyDescent="0.25">
      <c r="A8" s="71" t="s">
        <v>120</v>
      </c>
      <c r="B8" s="68">
        <v>94978</v>
      </c>
      <c r="C8" s="70"/>
    </row>
    <row r="9" spans="1:3" x14ac:dyDescent="0.25">
      <c r="A9" s="71" t="s">
        <v>122</v>
      </c>
      <c r="B9" s="70"/>
      <c r="C9" s="70"/>
    </row>
    <row r="10" spans="1:3" x14ac:dyDescent="0.25">
      <c r="A10" s="71" t="s">
        <v>124</v>
      </c>
      <c r="B10" s="70"/>
      <c r="C10" s="70"/>
    </row>
    <row r="11" spans="1:3" x14ac:dyDescent="0.25">
      <c r="A11" s="71" t="s">
        <v>126</v>
      </c>
      <c r="B11" s="68">
        <v>710000</v>
      </c>
      <c r="C11" s="68">
        <v>12000</v>
      </c>
    </row>
    <row r="12" spans="1:3" x14ac:dyDescent="0.25">
      <c r="A12" s="71" t="s">
        <v>128</v>
      </c>
      <c r="B12" s="70"/>
      <c r="C12" s="70"/>
    </row>
    <row r="13" spans="1:3" x14ac:dyDescent="0.25">
      <c r="A13" s="71" t="s">
        <v>130</v>
      </c>
      <c r="B13" s="70"/>
      <c r="C13" s="70"/>
    </row>
    <row r="14" spans="1:3" x14ac:dyDescent="0.25">
      <c r="A14" s="71" t="s">
        <v>132</v>
      </c>
      <c r="B14" s="70"/>
      <c r="C14" s="70"/>
    </row>
    <row r="15" spans="1:3" x14ac:dyDescent="0.25">
      <c r="A15" s="71" t="s">
        <v>135</v>
      </c>
      <c r="B15" s="70"/>
      <c r="C15" s="70"/>
    </row>
    <row r="16" spans="1:3" x14ac:dyDescent="0.25">
      <c r="A16" s="71" t="s">
        <v>104</v>
      </c>
      <c r="B16" s="68">
        <v>18231</v>
      </c>
      <c r="C16" s="70"/>
    </row>
    <row r="17" spans="1:3" x14ac:dyDescent="0.25">
      <c r="A17" s="71" t="s">
        <v>108</v>
      </c>
      <c r="B17" s="68">
        <v>1000</v>
      </c>
      <c r="C17" s="68">
        <v>100</v>
      </c>
    </row>
    <row r="18" spans="1:3" x14ac:dyDescent="0.25">
      <c r="A18" s="71" t="s">
        <v>113</v>
      </c>
      <c r="B18" s="68">
        <v>60000</v>
      </c>
      <c r="C18" s="68">
        <v>8500</v>
      </c>
    </row>
    <row r="19" spans="1:3" x14ac:dyDescent="0.25">
      <c r="A19" s="71" t="s">
        <v>115</v>
      </c>
      <c r="B19" s="70"/>
      <c r="C19" s="70"/>
    </row>
    <row r="20" spans="1:3" x14ac:dyDescent="0.25">
      <c r="A20" s="71" t="s">
        <v>117</v>
      </c>
      <c r="B20" s="68">
        <v>85000</v>
      </c>
      <c r="C20" s="68">
        <v>15000</v>
      </c>
    </row>
    <row r="21" spans="1:3" x14ac:dyDescent="0.25">
      <c r="A21" s="71" t="s">
        <v>119</v>
      </c>
      <c r="B21" s="68">
        <v>52936</v>
      </c>
      <c r="C21" s="70"/>
    </row>
    <row r="22" spans="1:3" x14ac:dyDescent="0.25">
      <c r="A22" s="71" t="s">
        <v>121</v>
      </c>
      <c r="B22" s="70"/>
      <c r="C22" s="70"/>
    </row>
    <row r="23" spans="1:3" x14ac:dyDescent="0.25">
      <c r="A23" s="71" t="s">
        <v>123</v>
      </c>
      <c r="B23" s="68">
        <v>86000</v>
      </c>
      <c r="C23" s="68">
        <v>1960</v>
      </c>
    </row>
    <row r="24" spans="1:3" x14ac:dyDescent="0.25">
      <c r="A24" s="71" t="s">
        <v>125</v>
      </c>
      <c r="B24" s="70"/>
      <c r="C24" s="70"/>
    </row>
    <row r="25" spans="1:3" x14ac:dyDescent="0.25">
      <c r="A25" s="71" t="s">
        <v>127</v>
      </c>
      <c r="B25" s="68">
        <v>11020</v>
      </c>
      <c r="C25" s="68">
        <v>418</v>
      </c>
    </row>
    <row r="26" spans="1:3" x14ac:dyDescent="0.25">
      <c r="A26" s="71" t="s">
        <v>129</v>
      </c>
      <c r="B26" s="68">
        <v>1000</v>
      </c>
      <c r="C26" s="70"/>
    </row>
    <row r="27" spans="1:3" x14ac:dyDescent="0.25">
      <c r="A27" s="71" t="s">
        <v>131</v>
      </c>
      <c r="B27" s="68">
        <v>15398</v>
      </c>
      <c r="C27" s="68">
        <v>2046</v>
      </c>
    </row>
    <row r="28" spans="1:3" x14ac:dyDescent="0.25">
      <c r="A28" s="71" t="s">
        <v>134</v>
      </c>
      <c r="B28" s="70"/>
      <c r="C28" s="70"/>
    </row>
    <row r="29" spans="1:3" x14ac:dyDescent="0.25">
      <c r="A29" s="71" t="s">
        <v>79</v>
      </c>
      <c r="B29" s="70"/>
      <c r="C29" s="70"/>
    </row>
    <row r="32" spans="1:3" x14ac:dyDescent="0.25">
      <c r="A32" t="s">
        <v>220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12.85546875" bestFit="1" customWidth="1"/>
    <col min="2" max="2" width="14.5703125" bestFit="1" customWidth="1"/>
    <col min="3" max="3" width="12.140625" bestFit="1" customWidth="1"/>
  </cols>
  <sheetData>
    <row r="1" spans="1:6" x14ac:dyDescent="0.25">
      <c r="A1" s="6" t="s">
        <v>23</v>
      </c>
      <c r="B1" s="6" t="s">
        <v>26</v>
      </c>
      <c r="C1" s="98" t="s">
        <v>30</v>
      </c>
      <c r="D1" s="6">
        <v>2016</v>
      </c>
      <c r="E1" s="6">
        <v>2017</v>
      </c>
      <c r="F1" s="6">
        <v>2018</v>
      </c>
    </row>
    <row r="2" spans="1:6" x14ac:dyDescent="0.25">
      <c r="A2" s="7" t="s">
        <v>10</v>
      </c>
      <c r="B2" s="7" t="s">
        <v>27</v>
      </c>
      <c r="C2" s="76" t="s">
        <v>32</v>
      </c>
      <c r="D2" s="8">
        <v>2225</v>
      </c>
      <c r="E2" s="8">
        <v>2155</v>
      </c>
      <c r="F2" s="9">
        <v>2188</v>
      </c>
    </row>
    <row r="3" spans="1:6" x14ac:dyDescent="0.25">
      <c r="A3" s="7" t="s">
        <v>29</v>
      </c>
      <c r="B3" s="7" t="s">
        <v>27</v>
      </c>
      <c r="C3" s="77"/>
      <c r="D3" s="8">
        <v>140</v>
      </c>
      <c r="E3" s="8">
        <v>136</v>
      </c>
      <c r="F3" s="8">
        <v>137</v>
      </c>
    </row>
    <row r="4" spans="1:6" x14ac:dyDescent="0.25">
      <c r="A4" s="7" t="s">
        <v>10</v>
      </c>
      <c r="B4" s="7" t="s">
        <v>28</v>
      </c>
      <c r="C4" s="77"/>
      <c r="D4" s="10">
        <v>475</v>
      </c>
      <c r="E4" s="10">
        <v>460</v>
      </c>
      <c r="F4" s="10">
        <v>467</v>
      </c>
    </row>
    <row r="5" spans="1:6" x14ac:dyDescent="0.25">
      <c r="A5" s="7" t="s">
        <v>29</v>
      </c>
      <c r="B5" s="7" t="s">
        <v>28</v>
      </c>
      <c r="C5" s="78"/>
      <c r="D5" s="10">
        <v>30</v>
      </c>
      <c r="E5" s="10">
        <v>29</v>
      </c>
      <c r="F5" s="10">
        <v>29</v>
      </c>
    </row>
    <row r="24" spans="1:1" x14ac:dyDescent="0.25">
      <c r="A24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</sheetData>
  <mergeCells count="1">
    <mergeCell ref="C2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5" x14ac:dyDescent="0.25"/>
  <cols>
    <col min="1" max="1" width="12.28515625" bestFit="1" customWidth="1"/>
  </cols>
  <sheetData>
    <row r="1" spans="1:6" x14ac:dyDescent="0.25">
      <c r="A1" s="3" t="s">
        <v>45</v>
      </c>
      <c r="B1" s="4" t="s">
        <v>30</v>
      </c>
      <c r="C1" s="4" t="s">
        <v>36</v>
      </c>
      <c r="D1" s="4" t="s">
        <v>37</v>
      </c>
      <c r="E1" s="4" t="s">
        <v>38</v>
      </c>
      <c r="F1" s="4" t="s">
        <v>39</v>
      </c>
    </row>
    <row r="2" spans="1:6" x14ac:dyDescent="0.25">
      <c r="A2" s="2" t="s">
        <v>40</v>
      </c>
      <c r="B2" s="79" t="s">
        <v>46</v>
      </c>
      <c r="C2" s="11">
        <v>60000</v>
      </c>
      <c r="D2" s="11">
        <v>60000</v>
      </c>
      <c r="E2" s="11">
        <v>60000</v>
      </c>
      <c r="F2" s="11">
        <v>60000</v>
      </c>
    </row>
    <row r="3" spans="1:6" x14ac:dyDescent="0.25">
      <c r="A3" s="2" t="s">
        <v>41</v>
      </c>
      <c r="B3" s="79"/>
      <c r="C3" s="11">
        <v>78000</v>
      </c>
      <c r="D3" s="11">
        <v>78000</v>
      </c>
      <c r="E3" s="11">
        <v>90888</v>
      </c>
      <c r="F3" s="11">
        <v>90888</v>
      </c>
    </row>
    <row r="4" spans="1:6" x14ac:dyDescent="0.25">
      <c r="A4" s="2" t="s">
        <v>42</v>
      </c>
      <c r="B4" s="79"/>
      <c r="C4" s="11">
        <v>78000</v>
      </c>
      <c r="D4" s="11">
        <v>78000</v>
      </c>
      <c r="E4" s="11">
        <v>116000</v>
      </c>
      <c r="F4" s="11">
        <v>116000</v>
      </c>
    </row>
    <row r="5" spans="1:6" x14ac:dyDescent="0.25">
      <c r="A5" s="2" t="s">
        <v>43</v>
      </c>
      <c r="B5" s="79"/>
      <c r="C5" s="11">
        <v>73000</v>
      </c>
      <c r="D5" s="11">
        <v>73000</v>
      </c>
      <c r="E5" s="11">
        <v>108000</v>
      </c>
      <c r="F5" s="11">
        <v>108000</v>
      </c>
    </row>
    <row r="6" spans="1:6" x14ac:dyDescent="0.25">
      <c r="A6" s="2" t="s">
        <v>44</v>
      </c>
      <c r="B6" s="79"/>
      <c r="C6" s="11">
        <v>68000</v>
      </c>
      <c r="D6" s="11">
        <v>68000</v>
      </c>
      <c r="E6" s="11">
        <v>107000</v>
      </c>
      <c r="F6" s="11">
        <v>107000</v>
      </c>
    </row>
    <row r="25" spans="1:1" x14ac:dyDescent="0.25">
      <c r="A25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</sheetData>
  <mergeCells count="1">
    <mergeCell ref="B2:B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cols>
    <col min="2" max="2" width="16" bestFit="1" customWidth="1"/>
    <col min="3" max="3" width="12.140625" style="74" bestFit="1" customWidth="1"/>
  </cols>
  <sheetData>
    <row r="1" spans="1:11" x14ac:dyDescent="0.25">
      <c r="A1" s="3" t="s">
        <v>45</v>
      </c>
      <c r="B1" s="3" t="s">
        <v>24</v>
      </c>
      <c r="C1" s="73" t="s">
        <v>30</v>
      </c>
      <c r="D1" s="4" t="s">
        <v>36</v>
      </c>
      <c r="E1" s="4" t="s">
        <v>37</v>
      </c>
      <c r="F1" s="4" t="s">
        <v>38</v>
      </c>
      <c r="G1" s="4" t="s">
        <v>39</v>
      </c>
    </row>
    <row r="2" spans="1:11" x14ac:dyDescent="0.25">
      <c r="A2" s="80" t="s">
        <v>54</v>
      </c>
      <c r="B2" s="2" t="s">
        <v>53</v>
      </c>
      <c r="C2" s="81" t="s">
        <v>32</v>
      </c>
      <c r="D2" s="14">
        <v>285.23841930742128</v>
      </c>
      <c r="E2" s="14">
        <v>285.23841930742128</v>
      </c>
      <c r="F2" s="14">
        <v>258.42765403591329</v>
      </c>
      <c r="G2" s="14">
        <v>258.42765403591329</v>
      </c>
    </row>
    <row r="3" spans="1:11" x14ac:dyDescent="0.25">
      <c r="A3" s="80"/>
      <c r="B3" s="2" t="s">
        <v>55</v>
      </c>
      <c r="C3" s="82"/>
      <c r="D3" s="14">
        <v>83.050941180243967</v>
      </c>
      <c r="E3" s="14">
        <v>83.050941180243967</v>
      </c>
      <c r="F3" s="14">
        <v>75.342644585261212</v>
      </c>
      <c r="G3" s="14">
        <v>75.342644585261212</v>
      </c>
    </row>
    <row r="4" spans="1:11" x14ac:dyDescent="0.25">
      <c r="A4" s="80"/>
      <c r="B4" s="2" t="s">
        <v>56</v>
      </c>
      <c r="C4" s="82"/>
      <c r="D4" s="14">
        <v>155.37050256293082</v>
      </c>
      <c r="E4" s="14">
        <v>155.37050256293082</v>
      </c>
      <c r="F4" s="14">
        <v>140.83361905518899</v>
      </c>
      <c r="G4" s="14">
        <v>140.83361905518899</v>
      </c>
    </row>
    <row r="5" spans="1:11" x14ac:dyDescent="0.25">
      <c r="A5" s="80"/>
      <c r="B5" s="2" t="s">
        <v>57</v>
      </c>
      <c r="C5" s="82"/>
      <c r="D5" s="14">
        <v>43.2957286969866</v>
      </c>
      <c r="E5" s="14">
        <v>43.2957286969866</v>
      </c>
      <c r="F5" s="14">
        <v>39.340858951672317</v>
      </c>
      <c r="G5" s="14">
        <v>39.340858951672317</v>
      </c>
    </row>
    <row r="6" spans="1:11" x14ac:dyDescent="0.25">
      <c r="A6" s="80"/>
      <c r="B6" s="2" t="s">
        <v>1</v>
      </c>
      <c r="C6" s="82"/>
      <c r="D6" s="14">
        <v>259.63082080435589</v>
      </c>
      <c r="E6" s="14">
        <v>259.63082080435589</v>
      </c>
      <c r="F6" s="14">
        <v>239.1723874398017</v>
      </c>
      <c r="G6" s="14">
        <v>239.1723874398017</v>
      </c>
    </row>
    <row r="7" spans="1:11" x14ac:dyDescent="0.25">
      <c r="A7" s="80"/>
      <c r="B7" s="2" t="s">
        <v>58</v>
      </c>
      <c r="C7" s="82"/>
      <c r="D7" s="14">
        <v>266.32441757981354</v>
      </c>
      <c r="E7" s="14">
        <v>266.32441757981354</v>
      </c>
      <c r="F7" s="14">
        <v>245.46008117976123</v>
      </c>
      <c r="G7" s="14">
        <v>245.46008117976123</v>
      </c>
    </row>
    <row r="8" spans="1:11" x14ac:dyDescent="0.25">
      <c r="A8" s="80"/>
      <c r="B8" s="2" t="s">
        <v>59</v>
      </c>
      <c r="C8" s="82"/>
      <c r="D8" s="14">
        <v>235.70130341098957</v>
      </c>
      <c r="E8" s="14">
        <v>235.70130341098957</v>
      </c>
      <c r="F8" s="14">
        <v>214.71605262678028</v>
      </c>
      <c r="G8" s="14">
        <v>214.71605262678028</v>
      </c>
    </row>
    <row r="9" spans="1:11" x14ac:dyDescent="0.25">
      <c r="A9" s="80"/>
      <c r="B9" s="2" t="s">
        <v>3</v>
      </c>
      <c r="C9" s="82"/>
      <c r="D9" s="14">
        <v>158.13651901952866</v>
      </c>
      <c r="E9" s="14">
        <v>158.13651901952866</v>
      </c>
      <c r="F9" s="14">
        <v>91.261661130548461</v>
      </c>
      <c r="G9" s="14">
        <v>91.261661130548461</v>
      </c>
    </row>
    <row r="10" spans="1:11" x14ac:dyDescent="0.25">
      <c r="A10" s="80"/>
      <c r="B10" s="2" t="s">
        <v>4</v>
      </c>
      <c r="C10" s="82"/>
      <c r="D10" s="14">
        <v>228.35735546333237</v>
      </c>
      <c r="E10" s="14">
        <v>228.35735546333237</v>
      </c>
      <c r="F10" s="14">
        <v>198.27541568589689</v>
      </c>
      <c r="G10" s="14">
        <v>198.27541568589689</v>
      </c>
    </row>
    <row r="11" spans="1:11" x14ac:dyDescent="0.25">
      <c r="A11" s="80" t="s">
        <v>60</v>
      </c>
      <c r="B11" s="2" t="s">
        <v>53</v>
      </c>
      <c r="C11" s="82"/>
      <c r="D11" s="14">
        <v>69.837118313942071</v>
      </c>
      <c r="E11" s="14">
        <v>69.837118313942071</v>
      </c>
      <c r="F11" s="14">
        <v>63.286109461960095</v>
      </c>
      <c r="G11" s="14">
        <v>63.286109461960095</v>
      </c>
    </row>
    <row r="12" spans="1:11" x14ac:dyDescent="0.25">
      <c r="A12" s="80"/>
      <c r="B12" s="2" t="s">
        <v>55</v>
      </c>
      <c r="C12" s="82"/>
      <c r="D12" s="14">
        <v>24.149634384633853</v>
      </c>
      <c r="E12" s="14">
        <v>24.149634384633853</v>
      </c>
      <c r="F12" s="14">
        <v>21.913073199144936</v>
      </c>
      <c r="G12" s="14">
        <v>21.913073199144936</v>
      </c>
      <c r="H12" s="12"/>
      <c r="I12" s="12"/>
      <c r="J12" s="12"/>
      <c r="K12" s="12"/>
    </row>
    <row r="13" spans="1:11" x14ac:dyDescent="0.25">
      <c r="A13" s="80"/>
      <c r="B13" s="2" t="s">
        <v>56</v>
      </c>
      <c r="C13" s="82"/>
      <c r="D13" s="14">
        <v>38.161556770408865</v>
      </c>
      <c r="E13" s="14">
        <v>38.161556770408865</v>
      </c>
      <c r="F13" s="14">
        <v>34.603024085784952</v>
      </c>
      <c r="G13" s="14">
        <v>34.603024085784952</v>
      </c>
      <c r="H13" s="12"/>
      <c r="I13" s="12"/>
      <c r="J13" s="12"/>
      <c r="K13" s="12"/>
    </row>
    <row r="14" spans="1:11" x14ac:dyDescent="0.25">
      <c r="A14" s="80"/>
      <c r="B14" s="2" t="s">
        <v>57</v>
      </c>
      <c r="C14" s="82"/>
      <c r="D14" s="14">
        <v>10.811712488184135</v>
      </c>
      <c r="E14" s="14">
        <v>10.811712488184135</v>
      </c>
      <c r="F14" s="14">
        <v>9.8335021808271037</v>
      </c>
      <c r="G14" s="14">
        <v>9.8335021808271037</v>
      </c>
      <c r="H14" s="12"/>
      <c r="I14" s="12"/>
      <c r="J14" s="12"/>
      <c r="K14" s="12"/>
    </row>
    <row r="15" spans="1:11" x14ac:dyDescent="0.25">
      <c r="A15" s="80"/>
      <c r="B15" s="2" t="s">
        <v>1</v>
      </c>
      <c r="C15" s="82"/>
      <c r="D15" s="14">
        <v>64.623242822904189</v>
      </c>
      <c r="E15" s="14">
        <v>64.623242822904189</v>
      </c>
      <c r="F15" s="14">
        <v>58.968305766858457</v>
      </c>
      <c r="G15" s="14">
        <v>58.968305766858457</v>
      </c>
      <c r="H15" s="12"/>
      <c r="I15" s="12"/>
      <c r="J15" s="12"/>
      <c r="K15" s="12"/>
    </row>
    <row r="16" spans="1:11" x14ac:dyDescent="0.25">
      <c r="A16" s="80"/>
      <c r="B16" s="2" t="s">
        <v>58</v>
      </c>
      <c r="C16" s="82"/>
      <c r="D16" s="14">
        <v>67.317695285019582</v>
      </c>
      <c r="E16" s="14">
        <v>67.317695285019582</v>
      </c>
      <c r="F16" s="14">
        <v>61.430730692857878</v>
      </c>
      <c r="G16" s="14">
        <v>61.430730692857878</v>
      </c>
      <c r="H16" s="12"/>
      <c r="I16" s="12"/>
      <c r="J16" s="12"/>
      <c r="K16" s="12"/>
    </row>
    <row r="17" spans="1:11" x14ac:dyDescent="0.25">
      <c r="A17" s="80"/>
      <c r="B17" s="2" t="s">
        <v>59</v>
      </c>
      <c r="C17" s="82"/>
      <c r="D17" s="14">
        <v>59.389446722394595</v>
      </c>
      <c r="E17" s="14">
        <v>59.389446722394595</v>
      </c>
      <c r="F17" s="14">
        <v>53.957947087621434</v>
      </c>
      <c r="G17" s="14">
        <v>53.957947087621434</v>
      </c>
      <c r="H17" s="12"/>
      <c r="I17" s="12"/>
      <c r="J17" s="12"/>
      <c r="K17" s="12"/>
    </row>
    <row r="18" spans="1:11" x14ac:dyDescent="0.25">
      <c r="A18" s="80"/>
      <c r="B18" s="2" t="s">
        <v>3</v>
      </c>
      <c r="C18" s="82"/>
      <c r="D18" s="14">
        <v>46.616550131432135</v>
      </c>
      <c r="E18" s="14">
        <v>46.616550131432135</v>
      </c>
      <c r="F18" s="14">
        <v>24.436174303474512</v>
      </c>
      <c r="G18" s="14">
        <v>24.436174303474512</v>
      </c>
      <c r="H18" s="12"/>
      <c r="I18" s="12"/>
      <c r="J18" s="12"/>
      <c r="K18" s="12"/>
    </row>
    <row r="19" spans="1:11" x14ac:dyDescent="0.25">
      <c r="A19" s="80"/>
      <c r="B19" s="2" t="s">
        <v>4</v>
      </c>
      <c r="C19" s="83"/>
      <c r="D19" s="14">
        <v>65.852670191805032</v>
      </c>
      <c r="E19" s="14">
        <v>65.852670191805032</v>
      </c>
      <c r="F19" s="14">
        <v>54.177028993371309</v>
      </c>
      <c r="G19" s="14">
        <v>54.177028993371309</v>
      </c>
      <c r="H19" s="12"/>
      <c r="I19" s="12"/>
      <c r="J19" s="12"/>
      <c r="K19" s="12"/>
    </row>
    <row r="20" spans="1:11" x14ac:dyDescent="0.25"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t="s">
        <v>61</v>
      </c>
    </row>
    <row r="24" spans="1:11" x14ac:dyDescent="0.25">
      <c r="A24" t="s">
        <v>64</v>
      </c>
    </row>
    <row r="25" spans="1:11" x14ac:dyDescent="0.25">
      <c r="A25" t="s">
        <v>62</v>
      </c>
    </row>
    <row r="26" spans="1:11" x14ac:dyDescent="0.25">
      <c r="A26" t="s">
        <v>63</v>
      </c>
    </row>
  </sheetData>
  <mergeCells count="3">
    <mergeCell ref="A2:A10"/>
    <mergeCell ref="A11:A19"/>
    <mergeCell ref="C2:C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15" x14ac:dyDescent="0.25"/>
  <cols>
    <col min="1" max="1" width="12" customWidth="1"/>
    <col min="2" max="2" width="16.140625" customWidth="1"/>
    <col min="3" max="3" width="12.42578125" bestFit="1" customWidth="1"/>
  </cols>
  <sheetData>
    <row r="1" spans="1:7" x14ac:dyDescent="0.25">
      <c r="A1" s="3" t="s">
        <v>23</v>
      </c>
      <c r="B1" s="13" t="s">
        <v>24</v>
      </c>
      <c r="C1" s="4" t="s">
        <v>30</v>
      </c>
      <c r="D1" s="84">
        <v>2020</v>
      </c>
      <c r="E1" s="84"/>
      <c r="F1" s="84">
        <v>2030</v>
      </c>
      <c r="G1" s="84"/>
    </row>
    <row r="2" spans="1:7" x14ac:dyDescent="0.25">
      <c r="A2" s="79" t="s">
        <v>10</v>
      </c>
      <c r="B2" s="2" t="s">
        <v>7</v>
      </c>
      <c r="C2" s="81" t="s">
        <v>31</v>
      </c>
      <c r="D2" s="2">
        <v>383</v>
      </c>
      <c r="E2" s="2">
        <f>D2</f>
        <v>383</v>
      </c>
      <c r="F2" s="2">
        <f>G2</f>
        <v>355</v>
      </c>
      <c r="G2" s="2">
        <v>355</v>
      </c>
    </row>
    <row r="3" spans="1:7" x14ac:dyDescent="0.25">
      <c r="A3" s="79"/>
      <c r="B3" s="2" t="s">
        <v>0</v>
      </c>
      <c r="C3" s="82"/>
      <c r="D3" s="2">
        <v>323</v>
      </c>
      <c r="E3" s="2">
        <f>D3</f>
        <v>323</v>
      </c>
      <c r="F3" s="2">
        <f>G3</f>
        <v>280</v>
      </c>
      <c r="G3" s="2">
        <v>280</v>
      </c>
    </row>
    <row r="4" spans="1:7" x14ac:dyDescent="0.25">
      <c r="A4" s="79"/>
      <c r="B4" s="2" t="s">
        <v>1</v>
      </c>
      <c r="C4" s="82"/>
      <c r="D4" s="2">
        <v>229</v>
      </c>
      <c r="E4" s="2">
        <f t="shared" ref="E4:E8" si="0">D4</f>
        <v>229</v>
      </c>
      <c r="F4" s="2">
        <f t="shared" ref="F4:F8" si="1">G4</f>
        <v>280</v>
      </c>
      <c r="G4" s="2">
        <v>280</v>
      </c>
    </row>
    <row r="5" spans="1:7" x14ac:dyDescent="0.25">
      <c r="A5" s="79"/>
      <c r="B5" s="2" t="s">
        <v>4</v>
      </c>
      <c r="C5" s="82"/>
      <c r="D5" s="2">
        <v>250</v>
      </c>
      <c r="E5" s="2">
        <f t="shared" si="0"/>
        <v>250</v>
      </c>
      <c r="F5" s="2">
        <f t="shared" si="1"/>
        <v>198</v>
      </c>
      <c r="G5" s="2">
        <v>198</v>
      </c>
    </row>
    <row r="6" spans="1:7" x14ac:dyDescent="0.25">
      <c r="A6" s="79"/>
      <c r="B6" s="2" t="s">
        <v>5</v>
      </c>
      <c r="C6" s="82"/>
      <c r="D6" s="2">
        <v>209</v>
      </c>
      <c r="E6" s="2">
        <f t="shared" si="0"/>
        <v>209</v>
      </c>
      <c r="F6" s="2">
        <f t="shared" si="1"/>
        <v>164</v>
      </c>
      <c r="G6" s="2">
        <v>164</v>
      </c>
    </row>
    <row r="7" spans="1:7" x14ac:dyDescent="0.25">
      <c r="A7" s="79"/>
      <c r="B7" s="2" t="s">
        <v>6</v>
      </c>
      <c r="C7" s="82"/>
      <c r="D7" s="2">
        <v>197</v>
      </c>
      <c r="E7" s="2">
        <f t="shared" si="0"/>
        <v>197</v>
      </c>
      <c r="F7" s="2">
        <f t="shared" si="1"/>
        <v>155</v>
      </c>
      <c r="G7" s="2">
        <v>155</v>
      </c>
    </row>
    <row r="8" spans="1:7" x14ac:dyDescent="0.25">
      <c r="A8" s="79"/>
      <c r="B8" s="2" t="s">
        <v>3</v>
      </c>
      <c r="C8" s="83"/>
      <c r="D8" s="2">
        <v>156</v>
      </c>
      <c r="E8" s="2">
        <f t="shared" si="0"/>
        <v>156</v>
      </c>
      <c r="F8" s="2">
        <f t="shared" si="1"/>
        <v>109</v>
      </c>
      <c r="G8" s="2">
        <v>109</v>
      </c>
    </row>
    <row r="26" spans="1:1" x14ac:dyDescent="0.25">
      <c r="A26" t="s">
        <v>19</v>
      </c>
    </row>
    <row r="28" spans="1:1" x14ac:dyDescent="0.25">
      <c r="A28" t="s">
        <v>20</v>
      </c>
    </row>
    <row r="29" spans="1:1" x14ac:dyDescent="0.25">
      <c r="A29" t="s">
        <v>21</v>
      </c>
    </row>
    <row r="30" spans="1:1" x14ac:dyDescent="0.25">
      <c r="A30" t="s">
        <v>22</v>
      </c>
    </row>
  </sheetData>
  <mergeCells count="4">
    <mergeCell ref="D1:E1"/>
    <mergeCell ref="F1:G1"/>
    <mergeCell ref="A2:A8"/>
    <mergeCell ref="C2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cols>
    <col min="1" max="1" width="12.7109375" customWidth="1"/>
    <col min="2" max="2" width="16" customWidth="1"/>
    <col min="3" max="3" width="12.140625" bestFit="1" customWidth="1"/>
  </cols>
  <sheetData>
    <row r="1" spans="1:7" x14ac:dyDescent="0.25">
      <c r="A1" s="3" t="s">
        <v>23</v>
      </c>
      <c r="B1" s="3" t="s">
        <v>24</v>
      </c>
      <c r="C1" s="4" t="s">
        <v>30</v>
      </c>
      <c r="D1" s="84">
        <v>2020</v>
      </c>
      <c r="E1" s="84"/>
      <c r="F1" s="84">
        <v>2030</v>
      </c>
      <c r="G1" s="84"/>
    </row>
    <row r="2" spans="1:7" x14ac:dyDescent="0.25">
      <c r="A2" s="85" t="s">
        <v>8</v>
      </c>
      <c r="B2" s="2" t="s">
        <v>0</v>
      </c>
      <c r="C2" s="81" t="s">
        <v>32</v>
      </c>
      <c r="D2" s="2">
        <v>367</v>
      </c>
      <c r="E2" s="2">
        <f>D2</f>
        <v>367</v>
      </c>
      <c r="F2" s="2">
        <f>G2</f>
        <v>320</v>
      </c>
      <c r="G2" s="2">
        <v>320</v>
      </c>
    </row>
    <row r="3" spans="1:7" x14ac:dyDescent="0.25">
      <c r="A3" s="85"/>
      <c r="B3" s="2" t="s">
        <v>1</v>
      </c>
      <c r="C3" s="82"/>
      <c r="D3" s="2">
        <v>345</v>
      </c>
      <c r="E3" s="2">
        <f>D3</f>
        <v>345</v>
      </c>
      <c r="F3" s="2">
        <f>G3</f>
        <v>303</v>
      </c>
      <c r="G3" s="2">
        <v>303</v>
      </c>
    </row>
    <row r="4" spans="1:7" x14ac:dyDescent="0.25">
      <c r="A4" s="85"/>
      <c r="B4" s="2" t="s">
        <v>2</v>
      </c>
      <c r="C4" s="82"/>
      <c r="D4" s="2">
        <v>327</v>
      </c>
      <c r="E4" s="2">
        <f>D4</f>
        <v>327</v>
      </c>
      <c r="F4" s="2">
        <f>G4</f>
        <v>291</v>
      </c>
      <c r="G4" s="2">
        <v>291</v>
      </c>
    </row>
    <row r="5" spans="1:7" x14ac:dyDescent="0.25">
      <c r="A5" s="85"/>
      <c r="B5" s="2" t="s">
        <v>4</v>
      </c>
      <c r="C5" s="82"/>
      <c r="D5" s="2">
        <v>292</v>
      </c>
      <c r="E5" s="2">
        <f t="shared" ref="E5:E12" si="0">D5</f>
        <v>292</v>
      </c>
      <c r="F5" s="2">
        <f t="shared" ref="F5:F12" si="1">G5</f>
        <v>216</v>
      </c>
      <c r="G5" s="2">
        <v>216</v>
      </c>
    </row>
    <row r="6" spans="1:7" x14ac:dyDescent="0.25">
      <c r="A6" s="85"/>
      <c r="B6" s="2" t="s">
        <v>6</v>
      </c>
      <c r="C6" s="82"/>
      <c r="D6" s="2">
        <v>359</v>
      </c>
      <c r="E6" s="2">
        <f t="shared" si="0"/>
        <v>359</v>
      </c>
      <c r="F6" s="2">
        <f t="shared" si="1"/>
        <v>257</v>
      </c>
      <c r="G6" s="2">
        <v>257</v>
      </c>
    </row>
    <row r="7" spans="1:7" x14ac:dyDescent="0.25">
      <c r="A7" s="85"/>
      <c r="B7" s="2" t="s">
        <v>3</v>
      </c>
      <c r="C7" s="82"/>
      <c r="D7" s="2">
        <v>189</v>
      </c>
      <c r="E7" s="2">
        <f t="shared" si="0"/>
        <v>189</v>
      </c>
      <c r="F7" s="2">
        <f t="shared" si="1"/>
        <v>105</v>
      </c>
      <c r="G7" s="2">
        <v>105</v>
      </c>
    </row>
    <row r="8" spans="1:7" x14ac:dyDescent="0.25">
      <c r="A8" s="85" t="s">
        <v>9</v>
      </c>
      <c r="B8" s="2" t="s">
        <v>0</v>
      </c>
      <c r="C8" s="82"/>
      <c r="D8" s="2">
        <v>188</v>
      </c>
      <c r="E8" s="2">
        <f t="shared" si="0"/>
        <v>188</v>
      </c>
      <c r="F8" s="2">
        <f t="shared" si="1"/>
        <v>142</v>
      </c>
      <c r="G8" s="2">
        <v>142</v>
      </c>
    </row>
    <row r="9" spans="1:7" x14ac:dyDescent="0.25">
      <c r="A9" s="85"/>
      <c r="B9" s="2" t="s">
        <v>2</v>
      </c>
      <c r="C9" s="82"/>
      <c r="D9" s="5">
        <v>180</v>
      </c>
      <c r="E9" s="5">
        <f t="shared" si="0"/>
        <v>180</v>
      </c>
      <c r="F9" s="5">
        <f t="shared" si="1"/>
        <v>116</v>
      </c>
      <c r="G9" s="5">
        <v>116</v>
      </c>
    </row>
    <row r="10" spans="1:7" x14ac:dyDescent="0.25">
      <c r="A10" s="85"/>
      <c r="B10" s="2" t="s">
        <v>4</v>
      </c>
      <c r="C10" s="82"/>
      <c r="D10" s="2">
        <v>129</v>
      </c>
      <c r="E10" s="2">
        <f t="shared" si="0"/>
        <v>129</v>
      </c>
      <c r="F10" s="2">
        <f t="shared" si="1"/>
        <v>109</v>
      </c>
      <c r="G10" s="2">
        <v>109</v>
      </c>
    </row>
    <row r="11" spans="1:7" x14ac:dyDescent="0.25">
      <c r="A11" s="85"/>
      <c r="B11" s="2" t="s">
        <v>6</v>
      </c>
      <c r="C11" s="82"/>
      <c r="D11" s="2">
        <v>146</v>
      </c>
      <c r="E11" s="2">
        <f t="shared" si="0"/>
        <v>146</v>
      </c>
      <c r="F11" s="2">
        <f t="shared" si="1"/>
        <v>103</v>
      </c>
      <c r="G11" s="2">
        <v>103</v>
      </c>
    </row>
    <row r="12" spans="1:7" x14ac:dyDescent="0.25">
      <c r="A12" s="85"/>
      <c r="B12" s="2" t="s">
        <v>3</v>
      </c>
      <c r="C12" s="83"/>
      <c r="D12" s="2">
        <v>95</v>
      </c>
      <c r="E12" s="2">
        <f t="shared" si="0"/>
        <v>95</v>
      </c>
      <c r="F12" s="2">
        <f t="shared" si="1"/>
        <v>41</v>
      </c>
      <c r="G12" s="2">
        <v>41</v>
      </c>
    </row>
    <row r="30" spans="1:1" x14ac:dyDescent="0.25">
      <c r="A30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22</v>
      </c>
    </row>
  </sheetData>
  <mergeCells count="5">
    <mergeCell ref="D1:E1"/>
    <mergeCell ref="F1:G1"/>
    <mergeCell ref="A2:A7"/>
    <mergeCell ref="A8:A12"/>
    <mergeCell ref="C2:C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RowHeight="15" x14ac:dyDescent="0.25"/>
  <cols>
    <col min="1" max="1" width="11.5703125" bestFit="1" customWidth="1"/>
    <col min="2" max="2" width="15.5703125" bestFit="1" customWidth="1"/>
  </cols>
  <sheetData>
    <row r="1" spans="1:17" x14ac:dyDescent="0.25">
      <c r="A1" s="16" t="s">
        <v>67</v>
      </c>
      <c r="B1" s="75" t="s">
        <v>30</v>
      </c>
      <c r="C1" s="17">
        <v>2016</v>
      </c>
      <c r="D1" s="17">
        <v>2017</v>
      </c>
      <c r="E1" s="17">
        <v>2018</v>
      </c>
      <c r="F1" s="17">
        <v>2019</v>
      </c>
      <c r="G1" s="18">
        <v>2020</v>
      </c>
      <c r="H1" s="18">
        <v>2021</v>
      </c>
      <c r="I1" s="18">
        <v>2022</v>
      </c>
      <c r="J1" s="18">
        <v>2023</v>
      </c>
      <c r="K1" s="18">
        <v>2024</v>
      </c>
      <c r="L1" s="18">
        <v>2025</v>
      </c>
      <c r="M1" s="18">
        <v>2026</v>
      </c>
      <c r="N1" s="18">
        <v>2027</v>
      </c>
      <c r="O1" s="18">
        <v>2028</v>
      </c>
      <c r="P1" s="18">
        <v>2029</v>
      </c>
      <c r="Q1" s="18">
        <v>2030</v>
      </c>
    </row>
    <row r="2" spans="1:17" x14ac:dyDescent="0.25">
      <c r="A2" s="2" t="s">
        <v>65</v>
      </c>
      <c r="B2" s="2" t="s">
        <v>68</v>
      </c>
      <c r="C2" s="19">
        <v>72407</v>
      </c>
      <c r="D2" s="19">
        <v>95135.5</v>
      </c>
      <c r="E2" s="19">
        <v>127883</v>
      </c>
      <c r="F2" s="19">
        <v>187723</v>
      </c>
      <c r="G2" s="19">
        <v>239981</v>
      </c>
      <c r="H2" s="20"/>
      <c r="I2" s="20"/>
      <c r="J2" s="20"/>
      <c r="K2" s="20"/>
      <c r="L2" s="19">
        <v>394665</v>
      </c>
      <c r="M2" s="20"/>
      <c r="N2" s="20"/>
      <c r="O2" s="20"/>
      <c r="P2" s="20"/>
      <c r="Q2" s="19">
        <v>1958740</v>
      </c>
    </row>
    <row r="3" spans="1:17" x14ac:dyDescent="0.25">
      <c r="A3" s="2" t="s">
        <v>1</v>
      </c>
      <c r="B3" s="2" t="s">
        <v>69</v>
      </c>
      <c r="C3" s="19">
        <v>3007</v>
      </c>
      <c r="D3" s="19">
        <v>3113</v>
      </c>
      <c r="E3" s="19">
        <v>3260</v>
      </c>
      <c r="F3" s="19">
        <v>3494</v>
      </c>
      <c r="G3" s="19">
        <v>3652</v>
      </c>
      <c r="H3" s="20"/>
      <c r="I3" s="20"/>
      <c r="J3" s="20"/>
      <c r="K3" s="20"/>
      <c r="L3" s="19">
        <v>3196.1583333333333</v>
      </c>
      <c r="M3" s="20"/>
      <c r="N3" s="20"/>
      <c r="O3" s="20"/>
      <c r="P3" s="20"/>
      <c r="Q3" s="19">
        <v>4488.46</v>
      </c>
    </row>
    <row r="4" spans="1:17" x14ac:dyDescent="0.25">
      <c r="A4" s="2" t="s">
        <v>66</v>
      </c>
      <c r="B4" s="2" t="s">
        <v>69</v>
      </c>
      <c r="C4" s="19">
        <v>50</v>
      </c>
      <c r="D4" s="19">
        <v>73</v>
      </c>
      <c r="E4" s="19">
        <v>132</v>
      </c>
      <c r="F4" s="19">
        <v>127</v>
      </c>
      <c r="G4" s="19">
        <v>136</v>
      </c>
      <c r="H4" s="20"/>
      <c r="I4" s="20"/>
      <c r="J4" s="20"/>
      <c r="K4" s="20"/>
      <c r="L4" s="19">
        <v>915</v>
      </c>
      <c r="M4" s="20"/>
      <c r="N4" s="20"/>
      <c r="O4" s="20"/>
      <c r="P4" s="20"/>
      <c r="Q4" s="19">
        <v>1179</v>
      </c>
    </row>
    <row r="5" spans="1:17" x14ac:dyDescent="0.25">
      <c r="A5" s="2" t="s">
        <v>2</v>
      </c>
      <c r="B5" s="2" t="s">
        <v>69</v>
      </c>
      <c r="C5" s="19">
        <v>91</v>
      </c>
      <c r="D5" s="19">
        <v>123</v>
      </c>
      <c r="E5" s="19">
        <v>146</v>
      </c>
      <c r="F5" s="19">
        <v>250</v>
      </c>
      <c r="G5" s="19">
        <v>348</v>
      </c>
      <c r="H5" s="20"/>
      <c r="I5" s="20"/>
      <c r="J5" s="20"/>
      <c r="K5" s="20"/>
      <c r="L5" s="19">
        <v>435.5</v>
      </c>
      <c r="M5" s="20"/>
      <c r="N5" s="20"/>
      <c r="O5" s="20"/>
      <c r="P5" s="20"/>
      <c r="Q5" s="19">
        <v>1019.5</v>
      </c>
    </row>
    <row r="24" spans="1:1" x14ac:dyDescent="0.25">
      <c r="A24" t="s">
        <v>70</v>
      </c>
    </row>
    <row r="27" spans="1:1" x14ac:dyDescent="0.25">
      <c r="A27" t="s">
        <v>71</v>
      </c>
    </row>
    <row r="28" spans="1:1" x14ac:dyDescent="0.25">
      <c r="A28" t="s">
        <v>221</v>
      </c>
    </row>
    <row r="30" spans="1:1" x14ac:dyDescent="0.25">
      <c r="A30" t="s">
        <v>72</v>
      </c>
    </row>
    <row r="31" spans="1:1" x14ac:dyDescent="0.25">
      <c r="A31" t="s">
        <v>73</v>
      </c>
    </row>
    <row r="32" spans="1:1" x14ac:dyDescent="0.25">
      <c r="A32" t="s">
        <v>74</v>
      </c>
    </row>
    <row r="33" spans="1:1" x14ac:dyDescent="0.25">
      <c r="A33" t="s">
        <v>75</v>
      </c>
    </row>
    <row r="34" spans="1:1" x14ac:dyDescent="0.25">
      <c r="A34" t="s">
        <v>76</v>
      </c>
    </row>
    <row r="35" spans="1:1" x14ac:dyDescent="0.25">
      <c r="A35" t="s">
        <v>77</v>
      </c>
    </row>
    <row r="36" spans="1:1" x14ac:dyDescent="0.25">
      <c r="A36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5" x14ac:dyDescent="0.25"/>
  <cols>
    <col min="2" max="2" width="16.140625" bestFit="1" customWidth="1"/>
  </cols>
  <sheetData>
    <row r="1" spans="1:9" x14ac:dyDescent="0.25">
      <c r="A1" s="3" t="s">
        <v>83</v>
      </c>
      <c r="B1" s="72" t="s">
        <v>30</v>
      </c>
      <c r="C1" s="15">
        <v>2016</v>
      </c>
      <c r="D1" s="15">
        <v>2017</v>
      </c>
      <c r="E1" s="15">
        <v>2018</v>
      </c>
      <c r="F1" s="15">
        <v>2019</v>
      </c>
      <c r="G1" s="15">
        <v>2020</v>
      </c>
      <c r="H1" s="15">
        <v>2025</v>
      </c>
      <c r="I1" s="15">
        <v>2030</v>
      </c>
    </row>
    <row r="2" spans="1:9" x14ac:dyDescent="0.25">
      <c r="A2" s="2" t="s">
        <v>80</v>
      </c>
      <c r="B2" s="2" t="s">
        <v>84</v>
      </c>
      <c r="C2" s="11">
        <v>117825.296875</v>
      </c>
      <c r="D2" s="11">
        <v>200819.296875</v>
      </c>
      <c r="E2" s="11">
        <v>310350.3125</v>
      </c>
      <c r="F2" s="11">
        <v>382131.3125</v>
      </c>
      <c r="G2" s="11">
        <v>435909.3125</v>
      </c>
      <c r="H2" s="22"/>
      <c r="I2" s="22"/>
    </row>
    <row r="3" spans="1:9" x14ac:dyDescent="0.25">
      <c r="A3" s="2" t="s">
        <v>82</v>
      </c>
      <c r="B3" s="2" t="s">
        <v>84</v>
      </c>
      <c r="C3" s="11">
        <v>46574</v>
      </c>
      <c r="D3" s="11">
        <v>58292</v>
      </c>
      <c r="E3" s="11">
        <v>83846</v>
      </c>
      <c r="F3" s="11">
        <v>108275</v>
      </c>
      <c r="G3" s="11">
        <v>135705</v>
      </c>
      <c r="H3" s="11">
        <v>385655</v>
      </c>
      <c r="I3" s="11">
        <v>1197084</v>
      </c>
    </row>
    <row r="21" spans="1:1" x14ac:dyDescent="0.25">
      <c r="A21" t="s">
        <v>85</v>
      </c>
    </row>
    <row r="24" spans="1:1" x14ac:dyDescent="0.25">
      <c r="A24" t="s">
        <v>71</v>
      </c>
    </row>
    <row r="25" spans="1:1" x14ac:dyDescent="0.25">
      <c r="A25" t="s">
        <v>221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5" spans="1:1" x14ac:dyDescent="0.25">
      <c r="A35" t="s">
        <v>86</v>
      </c>
    </row>
    <row r="36" spans="1:1" x14ac:dyDescent="0.25">
      <c r="A36" t="s">
        <v>87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5" x14ac:dyDescent="0.25"/>
  <cols>
    <col min="2" max="2" width="16.140625" bestFit="1" customWidth="1"/>
  </cols>
  <sheetData>
    <row r="1" spans="1:9" x14ac:dyDescent="0.25">
      <c r="A1" s="3" t="s">
        <v>83</v>
      </c>
      <c r="B1" s="72" t="s">
        <v>30</v>
      </c>
      <c r="C1" s="72">
        <v>2016</v>
      </c>
      <c r="D1" s="72">
        <v>2017</v>
      </c>
      <c r="E1" s="72">
        <v>2018</v>
      </c>
      <c r="F1" s="72">
        <v>2019</v>
      </c>
      <c r="G1" s="72">
        <v>2020</v>
      </c>
      <c r="H1" s="72">
        <v>2025</v>
      </c>
      <c r="I1" s="72">
        <v>2030</v>
      </c>
    </row>
    <row r="2" spans="1:9" x14ac:dyDescent="0.25">
      <c r="A2" s="2" t="s">
        <v>80</v>
      </c>
      <c r="B2" s="2" t="s">
        <v>88</v>
      </c>
      <c r="C2" s="11">
        <v>11403</v>
      </c>
      <c r="D2" s="11">
        <v>15200</v>
      </c>
      <c r="E2" s="11">
        <v>16974</v>
      </c>
      <c r="F2" s="11">
        <v>23692</v>
      </c>
      <c r="G2" s="11">
        <v>31100</v>
      </c>
      <c r="H2" s="23"/>
      <c r="I2" s="23"/>
    </row>
    <row r="3" spans="1:9" x14ac:dyDescent="0.25">
      <c r="A3" s="2" t="s">
        <v>82</v>
      </c>
      <c r="B3" s="2" t="s">
        <v>88</v>
      </c>
      <c r="C3" s="11">
        <v>584</v>
      </c>
      <c r="D3" s="11">
        <v>526</v>
      </c>
      <c r="E3" s="11">
        <v>694</v>
      </c>
      <c r="F3" s="11">
        <v>1006</v>
      </c>
      <c r="G3" s="11">
        <v>1363</v>
      </c>
      <c r="H3" s="11">
        <v>5306</v>
      </c>
      <c r="I3" s="11">
        <v>40432</v>
      </c>
    </row>
    <row r="21" spans="1:1" x14ac:dyDescent="0.25">
      <c r="A21" t="s">
        <v>85</v>
      </c>
    </row>
    <row r="24" spans="1:1" x14ac:dyDescent="0.25">
      <c r="A24" t="s">
        <v>71</v>
      </c>
    </row>
    <row r="25" spans="1:1" x14ac:dyDescent="0.25">
      <c r="A25" t="s">
        <v>221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5" spans="1:1" x14ac:dyDescent="0.25">
      <c r="A35" t="s">
        <v>86</v>
      </c>
    </row>
    <row r="36" spans="1:1" x14ac:dyDescent="0.25">
      <c r="A36" t="s">
        <v>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Figure 1 left</vt:lpstr>
      <vt:lpstr>Figure 1 right</vt:lpstr>
      <vt:lpstr>Figure 2</vt:lpstr>
      <vt:lpstr>Figure 3 left</vt:lpstr>
      <vt:lpstr>Figure 3 right</vt:lpstr>
      <vt:lpstr>Figure 4</vt:lpstr>
      <vt:lpstr>Figure 5 left</vt:lpstr>
      <vt:lpstr>Figure 5 right</vt:lpstr>
      <vt:lpstr>Figure 6</vt:lpstr>
      <vt:lpstr>Table 1</vt:lpstr>
      <vt:lpstr>Supplementary Figure 1</vt:lpstr>
      <vt:lpstr>Supplementary Figure 2</vt:lpstr>
      <vt:lpstr>Supplementary Figure 3</vt:lpstr>
      <vt:lpstr>Supplementary Table 1</vt:lpstr>
      <vt:lpstr>Supplementary 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2022-09-15T15:19:56Z</dcterms:modified>
</cp:coreProperties>
</file>