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ml.chartshapes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ml.chartshapes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ml.chartshapes+xml"/>
  <Override PartName="/xl/charts/chart14.xml" ContentType="application/vnd.openxmlformats-officedocument.drawingml.chart+xml"/>
  <Override PartName="/xl/drawings/drawing16.xml" ContentType="application/vnd.openxmlformats-officedocument.drawing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585"/>
  </bookViews>
  <sheets>
    <sheet name="Cover" sheetId="17" r:id="rId1"/>
    <sheet name="sources" sheetId="15" r:id="rId2"/>
    <sheet name="chIFP$" sheetId="14" r:id="rId3"/>
    <sheet name="chOil$" sheetId="11" r:id="rId4"/>
    <sheet name="chGas$" sheetId="12" r:id="rId5"/>
    <sheet name="chCoal$" sheetId="13" r:id="rId6"/>
    <sheet name="chIFP€" sheetId="9" r:id="rId7"/>
    <sheet name="chOil€" sheetId="6" r:id="rId8"/>
    <sheet name="chGas€" sheetId="7" r:id="rId9"/>
    <sheet name="chCoal€" sheetId="8" r:id="rId10"/>
    <sheet name="chRatio" sheetId="10" r:id="rId11"/>
    <sheet name="chData" sheetId="4" r:id="rId12"/>
  </sheets>
  <calcPr calcId="145621"/>
</workbook>
</file>

<file path=xl/calcChain.xml><?xml version="1.0" encoding="utf-8"?>
<calcChain xmlns="http://schemas.openxmlformats.org/spreadsheetml/2006/main">
  <c r="J66" i="4" l="1"/>
  <c r="M9" i="4"/>
  <c r="S12" i="4"/>
  <c r="P22" i="4"/>
  <c r="G27" i="4"/>
  <c r="M30" i="4"/>
  <c r="S32" i="4"/>
  <c r="G33" i="4"/>
  <c r="M34" i="4"/>
  <c r="S34" i="4"/>
  <c r="G35" i="4"/>
  <c r="J35" i="4"/>
  <c r="J36" i="4"/>
  <c r="M38" i="4"/>
  <c r="J39" i="4"/>
  <c r="S41" i="4"/>
  <c r="G49" i="4"/>
  <c r="J49" i="4"/>
  <c r="J50" i="4"/>
  <c r="D51" i="4"/>
  <c r="D52" i="4"/>
  <c r="J52" i="4"/>
  <c r="G53" i="4"/>
  <c r="J53" i="4"/>
  <c r="J54" i="4"/>
  <c r="D55" i="4"/>
  <c r="G55" i="4"/>
  <c r="D56" i="4"/>
  <c r="G56" i="4"/>
  <c r="J56" i="4"/>
  <c r="G57" i="4"/>
  <c r="J57" i="4"/>
  <c r="D58" i="4"/>
  <c r="J58" i="4"/>
  <c r="D59" i="4"/>
  <c r="G59" i="4"/>
  <c r="D60" i="4"/>
  <c r="G60" i="4"/>
  <c r="J60" i="4"/>
  <c r="G61" i="4"/>
  <c r="J61" i="4"/>
  <c r="D62" i="4"/>
  <c r="J62" i="4"/>
  <c r="D63" i="4"/>
  <c r="G63" i="4"/>
  <c r="D64" i="4"/>
  <c r="G64" i="4"/>
  <c r="J64" i="4"/>
  <c r="G65" i="4"/>
  <c r="J65" i="4"/>
  <c r="D66" i="4"/>
  <c r="D67" i="4"/>
  <c r="G67" i="4"/>
  <c r="J67" i="4"/>
  <c r="D68" i="4"/>
  <c r="G68" i="4"/>
  <c r="D69" i="4"/>
  <c r="G69" i="4"/>
  <c r="J69" i="4"/>
  <c r="G70" i="4"/>
  <c r="J70" i="4"/>
  <c r="D71" i="4"/>
  <c r="J71" i="4"/>
  <c r="D72" i="4"/>
  <c r="G72" i="4"/>
  <c r="D73" i="4"/>
  <c r="G73" i="4"/>
  <c r="J73" i="4"/>
  <c r="G74" i="4"/>
  <c r="J74" i="4"/>
  <c r="D74" i="4" l="1"/>
  <c r="D70" i="4"/>
  <c r="D61" i="4"/>
  <c r="G42" i="4"/>
  <c r="D41" i="4"/>
  <c r="J37" i="4"/>
  <c r="G7" i="4"/>
  <c r="G52" i="4"/>
  <c r="D40" i="4"/>
  <c r="J68" i="4"/>
  <c r="G66" i="4"/>
  <c r="P38" i="4"/>
  <c r="P40" i="4"/>
  <c r="D54" i="4"/>
  <c r="P31" i="4"/>
  <c r="G71" i="4"/>
  <c r="G58" i="4"/>
  <c r="G50" i="4"/>
  <c r="S24" i="4"/>
  <c r="J72" i="4"/>
  <c r="D53" i="4"/>
  <c r="G51" i="4"/>
  <c r="M35" i="4"/>
  <c r="J59" i="4"/>
  <c r="J51" i="4"/>
  <c r="G38" i="4"/>
  <c r="D37" i="4"/>
  <c r="D26" i="4"/>
  <c r="J25" i="4"/>
  <c r="G25" i="4"/>
  <c r="D20" i="4"/>
  <c r="D19" i="4"/>
  <c r="J38" i="4"/>
  <c r="G37" i="4"/>
  <c r="J22" i="4"/>
  <c r="D65" i="4"/>
  <c r="G62" i="4"/>
  <c r="D57" i="4"/>
  <c r="G54" i="4"/>
  <c r="D49" i="4"/>
  <c r="G40" i="4"/>
  <c r="D39" i="4"/>
  <c r="J23" i="4"/>
  <c r="D50" i="4"/>
  <c r="P39" i="4"/>
  <c r="G17" i="4"/>
  <c r="J63" i="4"/>
  <c r="J55" i="4"/>
  <c r="G41" i="4"/>
  <c r="D38" i="4"/>
  <c r="G36" i="4"/>
  <c r="D35" i="4"/>
  <c r="J10" i="4"/>
  <c r="D12" i="4"/>
  <c r="J14" i="4"/>
  <c r="D16" i="4"/>
  <c r="G34" i="4"/>
  <c r="J6" i="4"/>
  <c r="D8" i="4"/>
  <c r="G13" i="4"/>
  <c r="J24" i="4"/>
  <c r="J26" i="4"/>
  <c r="D4" i="4"/>
  <c r="J18" i="4"/>
  <c r="D28" i="4"/>
  <c r="D36" i="4"/>
  <c r="J34" i="4"/>
  <c r="G9" i="4"/>
  <c r="D24" i="4"/>
  <c r="J30" i="4"/>
  <c r="D32" i="4"/>
  <c r="G14" i="4"/>
  <c r="D31" i="4"/>
  <c r="J31" i="4"/>
  <c r="D30" i="4"/>
  <c r="D29" i="4"/>
  <c r="J29" i="4"/>
  <c r="G28" i="4"/>
  <c r="J28" i="4"/>
  <c r="D23" i="4"/>
  <c r="G23" i="4"/>
  <c r="D13" i="4"/>
  <c r="G12" i="4"/>
  <c r="D34" i="4"/>
  <c r="D33" i="4"/>
  <c r="J33" i="4"/>
  <c r="G32" i="4"/>
  <c r="G31" i="4"/>
  <c r="J27" i="4"/>
  <c r="J19" i="4"/>
  <c r="J12" i="4"/>
  <c r="J32" i="4"/>
  <c r="G30" i="4"/>
  <c r="G29" i="4"/>
  <c r="D27" i="4"/>
  <c r="D18" i="4"/>
  <c r="J17" i="4"/>
  <c r="G10" i="4"/>
  <c r="G26" i="4"/>
  <c r="D22" i="4"/>
  <c r="J21" i="4"/>
  <c r="G18" i="4"/>
  <c r="D17" i="4"/>
  <c r="G16" i="4"/>
  <c r="J16" i="4"/>
  <c r="G11" i="4"/>
  <c r="D7" i="4"/>
  <c r="D6" i="4"/>
  <c r="J5" i="4"/>
  <c r="D5" i="4"/>
  <c r="G21" i="4"/>
  <c r="G19" i="4"/>
  <c r="D15" i="4"/>
  <c r="J15" i="4"/>
  <c r="D14" i="4"/>
  <c r="J13" i="4"/>
  <c r="G8" i="4"/>
  <c r="J8" i="4"/>
  <c r="G6" i="4"/>
  <c r="G5" i="4"/>
  <c r="D25" i="4"/>
  <c r="G24" i="4"/>
  <c r="G22" i="4"/>
  <c r="D21" i="4"/>
  <c r="G20" i="4"/>
  <c r="J20" i="4"/>
  <c r="G15" i="4"/>
  <c r="D11" i="4"/>
  <c r="J11" i="4"/>
  <c r="D10" i="4"/>
  <c r="J9" i="4"/>
  <c r="D9" i="4"/>
  <c r="G4" i="4"/>
  <c r="J4" i="4"/>
  <c r="J7" i="4"/>
  <c r="G39" i="4"/>
  <c r="P33" i="4"/>
  <c r="J40" i="4"/>
  <c r="M32" i="4"/>
  <c r="T38" i="4"/>
  <c r="S21" i="4" l="1"/>
  <c r="M19" i="4"/>
  <c r="S7" i="4"/>
  <c r="S18" i="4"/>
  <c r="M11" i="4"/>
  <c r="M26" i="4"/>
  <c r="D46" i="4"/>
  <c r="S9" i="4"/>
  <c r="M6" i="4"/>
  <c r="S19" i="4"/>
  <c r="M23" i="4"/>
  <c r="M5" i="4"/>
  <c r="M12" i="4"/>
  <c r="M21" i="4"/>
  <c r="M15" i="4"/>
  <c r="M20" i="4"/>
  <c r="M18" i="4"/>
  <c r="S11" i="4"/>
  <c r="S30" i="4"/>
  <c r="S8" i="4"/>
  <c r="G44" i="4"/>
  <c r="U41" i="4"/>
  <c r="P41" i="4"/>
  <c r="D42" i="4"/>
  <c r="D48" i="4"/>
  <c r="S29" i="4"/>
  <c r="M27" i="4"/>
  <c r="M10" i="4"/>
  <c r="S50" i="4"/>
  <c r="G48" i="4"/>
  <c r="S13" i="4"/>
  <c r="S6" i="4"/>
  <c r="S23" i="4"/>
  <c r="S25" i="4"/>
  <c r="M4" i="4"/>
  <c r="S15" i="4"/>
  <c r="M29" i="4"/>
  <c r="S14" i="4"/>
  <c r="M28" i="4"/>
  <c r="S35" i="4"/>
  <c r="M14" i="4"/>
  <c r="M24" i="4"/>
  <c r="M41" i="4"/>
  <c r="G47" i="4"/>
  <c r="G45" i="4"/>
  <c r="G46" i="4"/>
  <c r="U35" i="4"/>
  <c r="T35" i="4"/>
  <c r="P35" i="4"/>
  <c r="M36" i="4"/>
  <c r="D44" i="4"/>
  <c r="S20" i="4"/>
  <c r="S10" i="4"/>
  <c r="M13" i="4"/>
  <c r="M16" i="4"/>
  <c r="M37" i="4"/>
  <c r="S37" i="4"/>
  <c r="D43" i="4"/>
  <c r="S5" i="4"/>
  <c r="S17" i="4"/>
  <c r="S4" i="4"/>
  <c r="M8" i="4"/>
  <c r="M17" i="4"/>
  <c r="M25" i="4"/>
  <c r="M7" i="4"/>
  <c r="S26" i="4"/>
  <c r="S27" i="4"/>
  <c r="S28" i="4"/>
  <c r="J41" i="4"/>
  <c r="S16" i="4"/>
  <c r="G43" i="4"/>
  <c r="T39" i="4"/>
  <c r="M39" i="4"/>
  <c r="S36" i="4"/>
  <c r="D45" i="4"/>
  <c r="D47" i="4"/>
  <c r="J43" i="4" l="1"/>
  <c r="J47" i="4"/>
  <c r="J45" i="4"/>
  <c r="S38" i="4"/>
  <c r="U38" i="4"/>
  <c r="S22" i="4"/>
  <c r="U22" i="4"/>
  <c r="T31" i="4"/>
  <c r="M31" i="4"/>
  <c r="P30" i="4"/>
  <c r="U30" i="4"/>
  <c r="T30" i="4"/>
  <c r="T41" i="4"/>
  <c r="S40" i="4"/>
  <c r="U40" i="4"/>
  <c r="U32" i="4"/>
  <c r="P32" i="4"/>
  <c r="T32" i="4"/>
  <c r="U16" i="4"/>
  <c r="T16" i="4"/>
  <c r="P16" i="4"/>
  <c r="U25" i="4"/>
  <c r="P25" i="4"/>
  <c r="T25" i="4"/>
  <c r="M40" i="4"/>
  <c r="T40" i="4"/>
  <c r="P29" i="4"/>
  <c r="U29" i="4"/>
  <c r="T29" i="4"/>
  <c r="P19" i="4"/>
  <c r="U19" i="4"/>
  <c r="T19" i="4"/>
  <c r="P7" i="4"/>
  <c r="U7" i="4"/>
  <c r="T7" i="4"/>
  <c r="U37" i="4"/>
  <c r="P37" i="4"/>
  <c r="T37" i="4"/>
  <c r="P26" i="4"/>
  <c r="T26" i="4"/>
  <c r="U26" i="4"/>
  <c r="U33" i="4"/>
  <c r="S33" i="4"/>
  <c r="T11" i="4"/>
  <c r="P11" i="4"/>
  <c r="U11" i="4"/>
  <c r="T9" i="4"/>
  <c r="U9" i="4"/>
  <c r="P9" i="4"/>
  <c r="U21" i="4"/>
  <c r="P21" i="4"/>
  <c r="T21" i="4"/>
  <c r="S49" i="4"/>
  <c r="M50" i="4"/>
  <c r="J48" i="4"/>
  <c r="J42" i="4"/>
  <c r="S39" i="4"/>
  <c r="U39" i="4"/>
  <c r="U4" i="4"/>
  <c r="P4" i="4"/>
  <c r="T4" i="4"/>
  <c r="P6" i="4"/>
  <c r="U6" i="4"/>
  <c r="T6" i="4"/>
  <c r="U36" i="4"/>
  <c r="T36" i="4"/>
  <c r="P36" i="4"/>
  <c r="P34" i="4"/>
  <c r="T34" i="4"/>
  <c r="U34" i="4"/>
  <c r="U20" i="4"/>
  <c r="T20" i="4"/>
  <c r="P20" i="4"/>
  <c r="U8" i="4"/>
  <c r="T8" i="4"/>
  <c r="P8" i="4"/>
  <c r="P14" i="4"/>
  <c r="U14" i="4"/>
  <c r="T14" i="4"/>
  <c r="M33" i="4"/>
  <c r="T33" i="4"/>
  <c r="P10" i="4"/>
  <c r="T10" i="4"/>
  <c r="U10" i="4"/>
  <c r="J46" i="4"/>
  <c r="T15" i="4"/>
  <c r="P15" i="4"/>
  <c r="U15" i="4"/>
  <c r="J44" i="4"/>
  <c r="U28" i="4"/>
  <c r="P28" i="4"/>
  <c r="T28" i="4"/>
  <c r="P17" i="4"/>
  <c r="T17" i="4"/>
  <c r="U17" i="4"/>
  <c r="M49" i="4"/>
  <c r="P18" i="4"/>
  <c r="U18" i="4"/>
  <c r="T18" i="4"/>
  <c r="T23" i="4"/>
  <c r="P23" i="4"/>
  <c r="U23" i="4"/>
  <c r="U5" i="4"/>
  <c r="P5" i="4"/>
  <c r="T5" i="4"/>
  <c r="S31" i="4"/>
  <c r="U31" i="4"/>
  <c r="U24" i="4"/>
  <c r="T24" i="4"/>
  <c r="P24" i="4"/>
  <c r="M22" i="4"/>
  <c r="T22" i="4"/>
  <c r="P13" i="4"/>
  <c r="U13" i="4"/>
  <c r="T13" i="4"/>
  <c r="T27" i="4"/>
  <c r="U27" i="4"/>
  <c r="P27" i="4"/>
  <c r="U12" i="4"/>
  <c r="T12" i="4"/>
  <c r="P12" i="4"/>
  <c r="S51" i="4"/>
  <c r="M51" i="4" l="1"/>
  <c r="P50" i="4"/>
  <c r="U50" i="4"/>
  <c r="T50" i="4"/>
  <c r="M47" i="4"/>
  <c r="M45" i="4"/>
  <c r="M44" i="4"/>
  <c r="M48" i="4"/>
  <c r="M43" i="4"/>
  <c r="P49" i="4"/>
  <c r="U49" i="4"/>
  <c r="T49" i="4"/>
  <c r="P42" i="4"/>
  <c r="M46" i="4"/>
  <c r="M42" i="4"/>
  <c r="S43" i="4" l="1"/>
  <c r="S48" i="4"/>
  <c r="S44" i="4"/>
  <c r="S47" i="4"/>
  <c r="M52" i="4"/>
  <c r="T51" i="4"/>
  <c r="U51" i="4"/>
  <c r="P51" i="4"/>
  <c r="P43" i="4"/>
  <c r="T43" i="4"/>
  <c r="T47" i="4"/>
  <c r="U47" i="4"/>
  <c r="P47" i="4"/>
  <c r="S46" i="4"/>
  <c r="T42" i="4"/>
  <c r="U45" i="4"/>
  <c r="P45" i="4"/>
  <c r="T45" i="4"/>
  <c r="T46" i="4"/>
  <c r="U46" i="4"/>
  <c r="P46" i="4"/>
  <c r="U48" i="4"/>
  <c r="T48" i="4"/>
  <c r="P48" i="4"/>
  <c r="S45" i="4"/>
  <c r="U44" i="4"/>
  <c r="T44" i="4"/>
  <c r="P44" i="4"/>
  <c r="S52" i="4"/>
  <c r="S53" i="4" l="1"/>
  <c r="P52" i="4"/>
  <c r="T52" i="4"/>
  <c r="U52" i="4"/>
  <c r="U43" i="4"/>
  <c r="M53" i="4"/>
  <c r="S42" i="4"/>
  <c r="U42" i="4"/>
  <c r="M54" i="4" l="1"/>
  <c r="S54" i="4"/>
  <c r="P53" i="4"/>
  <c r="T53" i="4"/>
  <c r="U53" i="4"/>
  <c r="M55" i="4" l="1"/>
  <c r="P54" i="4"/>
  <c r="T54" i="4"/>
  <c r="U54" i="4"/>
  <c r="S55" i="4"/>
  <c r="P55" i="4" l="1"/>
  <c r="U55" i="4"/>
  <c r="T55" i="4"/>
  <c r="S56" i="4"/>
  <c r="M56" i="4"/>
  <c r="S57" i="4" l="1"/>
  <c r="M57" i="4"/>
  <c r="P56" i="4"/>
  <c r="T56" i="4"/>
  <c r="U56" i="4"/>
  <c r="P57" i="4" l="1"/>
  <c r="U57" i="4"/>
  <c r="T57" i="4"/>
  <c r="M58" i="4"/>
  <c r="S58" i="4"/>
  <c r="S59" i="4" l="1"/>
  <c r="P58" i="4"/>
  <c r="U58" i="4"/>
  <c r="T58" i="4"/>
  <c r="M59" i="4"/>
  <c r="P59" i="4" l="1"/>
  <c r="U59" i="4"/>
  <c r="T59" i="4"/>
  <c r="M60" i="4"/>
  <c r="S60" i="4"/>
  <c r="S61" i="4" l="1"/>
  <c r="U60" i="4"/>
  <c r="P60" i="4"/>
  <c r="T60" i="4"/>
  <c r="M61" i="4"/>
  <c r="S62" i="4" l="1"/>
  <c r="M62" i="4"/>
  <c r="P61" i="4"/>
  <c r="U61" i="4"/>
  <c r="T61" i="4"/>
  <c r="P62" i="4" l="1"/>
  <c r="T62" i="4"/>
  <c r="U62" i="4"/>
  <c r="M63" i="4"/>
  <c r="S63" i="4"/>
  <c r="P63" i="4" l="1"/>
  <c r="U63" i="4"/>
  <c r="T63" i="4"/>
  <c r="S64" i="4"/>
  <c r="M64" i="4"/>
  <c r="U64" i="4" l="1"/>
  <c r="P64" i="4"/>
  <c r="T64" i="4"/>
  <c r="M65" i="4"/>
  <c r="S65" i="4"/>
  <c r="S66" i="4" l="1"/>
  <c r="M66" i="4"/>
  <c r="P65" i="4"/>
  <c r="T65" i="4"/>
  <c r="U65" i="4"/>
  <c r="P66" i="4" l="1"/>
  <c r="U66" i="4"/>
  <c r="T66" i="4"/>
  <c r="S67" i="4"/>
  <c r="M67" i="4"/>
  <c r="S68" i="4" l="1"/>
  <c r="M68" i="4"/>
  <c r="P67" i="4"/>
  <c r="U67" i="4"/>
  <c r="T67" i="4"/>
  <c r="M69" i="4" l="1"/>
  <c r="P68" i="4"/>
  <c r="T68" i="4"/>
  <c r="U68" i="4"/>
  <c r="S69" i="4"/>
  <c r="S70" i="4" l="1"/>
  <c r="P69" i="4"/>
  <c r="T69" i="4"/>
  <c r="U69" i="4"/>
  <c r="M70" i="4"/>
  <c r="S71" i="4" l="1"/>
  <c r="M71" i="4"/>
  <c r="P70" i="4"/>
  <c r="T70" i="4"/>
  <c r="U70" i="4"/>
  <c r="M72" i="4" l="1"/>
  <c r="S72" i="4"/>
  <c r="P71" i="4"/>
  <c r="U71" i="4"/>
  <c r="T71" i="4"/>
  <c r="M73" i="4" l="1"/>
  <c r="S73" i="4"/>
  <c r="U72" i="4"/>
  <c r="P72" i="4"/>
  <c r="T72" i="4"/>
  <c r="S74" i="4" l="1"/>
  <c r="M74" i="4"/>
  <c r="P73" i="4"/>
  <c r="U73" i="4"/>
  <c r="T73" i="4"/>
  <c r="P74" i="4" l="1"/>
  <c r="U74" i="4"/>
  <c r="T74" i="4"/>
</calcChain>
</file>

<file path=xl/sharedStrings.xml><?xml version="1.0" encoding="utf-8"?>
<sst xmlns="http://schemas.openxmlformats.org/spreadsheetml/2006/main" count="88" uniqueCount="57">
  <si>
    <t>toe/Mcal</t>
  </si>
  <si>
    <t>toe/Mbtu</t>
  </si>
  <si>
    <t>boe/toe</t>
  </si>
  <si>
    <t xml:space="preserve"> </t>
  </si>
  <si>
    <t>Eurostat [ert_bil_eur_a], average exchange rate</t>
  </si>
  <si>
    <t>World Bank Global Economic Monitor Commodities, Commodities Price Data, Natural gas, Europe [NGAS_EUR] (Natural Gas (Europe), average import border price, including UK.  As of April 2010 includes a spot price component.  Between June 2000 - March 2010 excludes UK)</t>
  </si>
  <si>
    <t>World Bank Global Economic Monitor Commodities, Commodities Price Data, Crude oil, Brendt [CRUDE_BRENT] (Crude oil, U.K. Brent 38` API, f.o.b. U.K ports, spot price)</t>
  </si>
  <si>
    <t>POTEnCIA</t>
  </si>
  <si>
    <t>Gas</t>
  </si>
  <si>
    <t>Oil</t>
  </si>
  <si>
    <t>Coal</t>
  </si>
  <si>
    <t>€2010/boe</t>
  </si>
  <si>
    <t>EU Reference Scenario</t>
  </si>
  <si>
    <t>difference</t>
  </si>
  <si>
    <t>Gas to Oil</t>
  </si>
  <si>
    <t>Gas to Coal</t>
  </si>
  <si>
    <t>$2010/boe</t>
  </si>
  <si>
    <t>1980-1989</t>
  </si>
  <si>
    <t>EU Reference Scenario (CIF ARA 6000)</t>
  </si>
  <si>
    <t>BP Statistical Review, Northwest Europe market price (CIF ARA 6000)</t>
  </si>
  <si>
    <t>Oil price:</t>
  </si>
  <si>
    <t>Gas price:</t>
  </si>
  <si>
    <t>Coal price:</t>
  </si>
  <si>
    <t>Past data:</t>
  </si>
  <si>
    <t>Data sources</t>
  </si>
  <si>
    <t>USD/EUR exchange rates:</t>
  </si>
  <si>
    <t>1980-2017</t>
  </si>
  <si>
    <t>EU GDP deflator</t>
  </si>
  <si>
    <t>1980-1994</t>
  </si>
  <si>
    <t>Eurostat [nama_10_gdp], Gross domestic product at market prices, EU28 Price index (implicit deflator), 2010=100, euro</t>
  </si>
  <si>
    <t>US GDP deflator</t>
  </si>
  <si>
    <t>Future assumptions:</t>
  </si>
  <si>
    <t>2018-2024</t>
  </si>
  <si>
    <t>2025-2050</t>
  </si>
  <si>
    <t>linear interpolation between 2017 and 2025</t>
  </si>
  <si>
    <t>applying the EU Reference Scenario growth rates</t>
  </si>
  <si>
    <t>applying the EU Reference Scenario values</t>
  </si>
  <si>
    <t>Fuel prices:</t>
  </si>
  <si>
    <t>Conversion factors</t>
  </si>
  <si>
    <t xml:space="preserve">EU Reference Scenario </t>
  </si>
  <si>
    <t>net/gross ratio for natural gas</t>
  </si>
  <si>
    <t>net calorific value for coal</t>
  </si>
  <si>
    <t>World Bank World Development Indicators, GDP deflator [NY.GDP.DEFL.ZS]</t>
  </si>
  <si>
    <t>International Fuel Prices data/assumptions 1980-2050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</si>
  <si>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</si>
  <si>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</si>
  <si>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</si>
  <si>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Prepared by JRC C.6</t>
  </si>
  <si>
    <t>The information made available is property of the Joint Research Centre of the European Commission.</t>
  </si>
  <si>
    <t>1990-2017</t>
  </si>
  <si>
    <t>1995-2017</t>
  </si>
  <si>
    <t>2018-2050</t>
  </si>
  <si>
    <t>transition between 2017-2025 according to the EU Reference Scenario rates</t>
  </si>
  <si>
    <t>Coverage: EU Member States</t>
  </si>
  <si>
    <t>© European Union 2017-2019</t>
  </si>
  <si>
    <t>Developed to serve as input to the Central_2018 scenario</t>
  </si>
  <si>
    <t>Reproduction of the data is authorized provided the source is appropriately acknowledged.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</si>
</sst>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00"/>
    <numFmt numFmtId="165" formatCode="mmmm\ yyyy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  <charset val="161"/>
    </font>
    <font>
      <sz val="11"/>
      <color indexed="8"/>
      <name val="Calibri"/>
      <family val="2"/>
      <scheme val="minor"/>
    </font>
    <font>
      <sz val="10"/>
      <name val="Arial"/>
      <family val="2"/>
    </font>
    <font>
      <i/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  <font>
      <sz val="11"/>
      <color indexed="8"/>
      <name val="Calibri"/>
      <family val="2"/>
    </font>
    <font>
      <b/>
      <i/>
      <sz val="20"/>
      <name val="Arial"/>
      <family val="2"/>
    </font>
    <font>
      <b/>
      <sz val="22"/>
      <color theme="9" tint="-0.499984740745262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2" fillId="0" borderId="1" xfId="0" applyFont="1" applyBorder="1"/>
    <xf numFmtId="2" fontId="2" fillId="0" borderId="0" xfId="0" applyNumberFormat="1" applyFont="1" applyBorder="1"/>
    <xf numFmtId="0" fontId="2" fillId="0" borderId="6" xfId="0" applyFont="1" applyBorder="1"/>
    <xf numFmtId="2" fontId="2" fillId="0" borderId="7" xfId="0" applyNumberFormat="1" applyFont="1" applyBorder="1"/>
    <xf numFmtId="0" fontId="2" fillId="0" borderId="12" xfId="0" applyFont="1" applyBorder="1"/>
    <xf numFmtId="0" fontId="2" fillId="0" borderId="13" xfId="0" applyFont="1" applyBorder="1"/>
    <xf numFmtId="2" fontId="2" fillId="0" borderId="4" xfId="0" applyNumberFormat="1" applyFont="1" applyBorder="1"/>
    <xf numFmtId="2" fontId="2" fillId="0" borderId="6" xfId="0" applyNumberFormat="1" applyFont="1" applyBorder="1"/>
    <xf numFmtId="2" fontId="7" fillId="0" borderId="5" xfId="0" applyNumberFormat="1" applyFont="1" applyBorder="1"/>
    <xf numFmtId="2" fontId="7" fillId="0" borderId="8" xfId="0" applyNumberFormat="1" applyFont="1" applyBorder="1"/>
    <xf numFmtId="0" fontId="2" fillId="0" borderId="3" xfId="0" applyFont="1" applyBorder="1"/>
    <xf numFmtId="164" fontId="2" fillId="0" borderId="4" xfId="0" applyNumberFormat="1" applyFont="1" applyBorder="1"/>
    <xf numFmtId="164" fontId="2" fillId="0" borderId="5" xfId="0" applyNumberFormat="1" applyFont="1" applyBorder="1"/>
    <xf numFmtId="164" fontId="2" fillId="0" borderId="6" xfId="0" applyNumberFormat="1" applyFont="1" applyBorder="1"/>
    <xf numFmtId="164" fontId="2" fillId="0" borderId="8" xfId="0" applyNumberFormat="1" applyFont="1" applyBorder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8" xfId="0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2" fontId="2" fillId="0" borderId="2" xfId="0" applyNumberFormat="1" applyFont="1" applyBorder="1"/>
    <xf numFmtId="2" fontId="2" fillId="0" borderId="1" xfId="0" applyNumberFormat="1" applyFont="1" applyBorder="1"/>
    <xf numFmtId="2" fontId="7" fillId="0" borderId="3" xfId="0" applyNumberFormat="1" applyFont="1" applyBorder="1"/>
    <xf numFmtId="0" fontId="0" fillId="0" borderId="0" xfId="0" applyAlignment="1">
      <alignment horizontal="left" indent="1"/>
    </xf>
    <xf numFmtId="0" fontId="8" fillId="0" borderId="0" xfId="0" applyFont="1"/>
    <xf numFmtId="0" fontId="9" fillId="0" borderId="9" xfId="3" applyFont="1" applyBorder="1" applyAlignment="1">
      <alignment vertical="center"/>
    </xf>
    <xf numFmtId="0" fontId="10" fillId="0" borderId="9" xfId="3" applyFont="1" applyBorder="1"/>
    <xf numFmtId="0" fontId="11" fillId="0" borderId="9" xfId="3" applyFont="1" applyBorder="1" applyAlignment="1">
      <alignment vertical="center"/>
    </xf>
    <xf numFmtId="0" fontId="11" fillId="0" borderId="0" xfId="3" applyFont="1" applyAlignment="1">
      <alignment vertical="center"/>
    </xf>
    <xf numFmtId="0" fontId="3" fillId="0" borderId="0" xfId="3" applyFont="1" applyAlignment="1">
      <alignment vertical="center"/>
    </xf>
    <xf numFmtId="0" fontId="11" fillId="0" borderId="0" xfId="3" applyFont="1" applyAlignment="1">
      <alignment horizontal="center" vertical="center"/>
    </xf>
    <xf numFmtId="0" fontId="9" fillId="0" borderId="0" xfId="3" applyFont="1" applyBorder="1" applyAlignment="1">
      <alignment horizontal="left" vertical="center"/>
    </xf>
    <xf numFmtId="0" fontId="12" fillId="0" borderId="0" xfId="3" applyFont="1" applyBorder="1" applyAlignment="1">
      <alignment horizontal="left" vertical="center"/>
    </xf>
    <xf numFmtId="0" fontId="9" fillId="0" borderId="0" xfId="3" applyFont="1" applyBorder="1" applyAlignment="1">
      <alignment horizontal="right" vertical="center"/>
    </xf>
    <xf numFmtId="0" fontId="12" fillId="0" borderId="0" xfId="3" applyFont="1" applyAlignment="1">
      <alignment vertical="center"/>
    </xf>
    <xf numFmtId="0" fontId="10" fillId="0" borderId="0" xfId="3" applyFont="1" applyAlignment="1">
      <alignment vertical="center"/>
    </xf>
    <xf numFmtId="0" fontId="13" fillId="0" borderId="0" xfId="3" applyFont="1" applyAlignment="1">
      <alignment horizontal="left" vertical="center"/>
    </xf>
    <xf numFmtId="165" fontId="14" fillId="0" borderId="0" xfId="3" quotePrefix="1" applyNumberFormat="1" applyFont="1" applyAlignment="1">
      <alignment horizontal="left" vertical="center"/>
    </xf>
    <xf numFmtId="0" fontId="6" fillId="0" borderId="0" xfId="3" applyFont="1" applyAlignment="1">
      <alignment vertical="center"/>
    </xf>
    <xf numFmtId="0" fontId="8" fillId="0" borderId="0" xfId="0" applyFont="1" applyAlignment="1">
      <alignment vertical="center"/>
    </xf>
    <xf numFmtId="0" fontId="16" fillId="0" borderId="0" xfId="3" applyFont="1" applyBorder="1" applyAlignment="1">
      <alignment horizontal="left" vertical="center"/>
    </xf>
    <xf numFmtId="0" fontId="17" fillId="0" borderId="0" xfId="3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</cellXfs>
  <cellStyles count="8">
    <cellStyle name="Comma 2" xfId="6"/>
    <cellStyle name="Normal" xfId="0" builtinId="0"/>
    <cellStyle name="Normal 2" xfId="1"/>
    <cellStyle name="Normal 2 2" xfId="2"/>
    <cellStyle name="Normal 3" xfId="3"/>
    <cellStyle name="Percent 2" xfId="4"/>
    <cellStyle name="Percent 3" xfId="5"/>
    <cellStyle name="Percent 4" xfId="7"/>
  </cellStyles>
  <dxfs count="0"/>
  <tableStyles count="0" defaultTableStyle="TableStyleMedium2" defaultPivotStyle="PivotStyleLight16"/>
  <colors>
    <mruColors>
      <color rgb="FFEBF6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6.xml"/><Relationship Id="rId13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chartsheet" Target="chartsheets/sheet5.xml"/><Relationship Id="rId12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11" Type="http://schemas.openxmlformats.org/officeDocument/2006/relationships/chartsheet" Target="chartsheets/sheet9.xml"/><Relationship Id="rId5" Type="http://schemas.openxmlformats.org/officeDocument/2006/relationships/chartsheet" Target="chartsheets/sheet3.xml"/><Relationship Id="rId15" Type="http://schemas.openxmlformats.org/officeDocument/2006/relationships/sharedStrings" Target="sharedStrings.xml"/><Relationship Id="rId10" Type="http://schemas.openxmlformats.org/officeDocument/2006/relationships/chartsheet" Target="chartsheets/sheet8.xml"/><Relationship Id="rId4" Type="http://schemas.openxmlformats.org/officeDocument/2006/relationships/chartsheet" Target="chartsheets/sheet2.xml"/><Relationship Id="rId9" Type="http://schemas.openxmlformats.org/officeDocument/2006/relationships/chartsheet" Target="chartsheets/sheet7.xml"/><Relationship Id="rId14" Type="http://schemas.openxmlformats.org/officeDocument/2006/relationships/styles" Target="styles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GB" sz="1400"/>
              <a:t>International fuel prices</a:t>
            </a:r>
          </a:p>
        </c:rich>
      </c:tx>
      <c:layout>
        <c:manualLayout>
          <c:xMode val="edge"/>
          <c:yMode val="edge"/>
          <c:x val="0.14096187768449614"/>
          <c:y val="1.463669387873375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4.5029079983056365E-2"/>
          <c:y val="7.6180945757630833E-2"/>
          <c:w val="0.93727902177153766"/>
          <c:h val="0.82478740788003524"/>
        </c:manualLayout>
      </c:layout>
      <c:lineChart>
        <c:grouping val="standard"/>
        <c:varyColors val="0"/>
        <c:ser>
          <c:idx val="0"/>
          <c:order val="0"/>
          <c:tx>
            <c:strRef>
              <c:f>chData!$B$2</c:f>
              <c:strCache>
                <c:ptCount val="1"/>
                <c:pt idx="0">
                  <c:v>Oil</c:v>
                </c:pt>
              </c:strCache>
            </c:strRef>
          </c:tx>
          <c:spPr>
            <a:ln w="38100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chData!$A$4:$A$74</c:f>
              <c:numCache>
                <c:formatCode>General</c:formatCode>
                <c:ptCount val="7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</c:numCache>
            </c:numRef>
          </c:cat>
          <c:val>
            <c:numRef>
              <c:f>chData!$B$4:$B$74</c:f>
              <c:numCache>
                <c:formatCode>0.00</c:formatCode>
                <c:ptCount val="71"/>
                <c:pt idx="0">
                  <c:v>86.42824464922758</c:v>
                </c:pt>
                <c:pt idx="1">
                  <c:v>76.511694579549271</c:v>
                </c:pt>
                <c:pt idx="2">
                  <c:v>65.643662590385901</c:v>
                </c:pt>
                <c:pt idx="3">
                  <c:v>56.367851118752739</c:v>
                </c:pt>
                <c:pt idx="4">
                  <c:v>52.561198630597588</c:v>
                </c:pt>
                <c:pt idx="5">
                  <c:v>48.327682011026234</c:v>
                </c:pt>
                <c:pt idx="6">
                  <c:v>25.603501882756351</c:v>
                </c:pt>
                <c:pt idx="7">
                  <c:v>31.00216455407212</c:v>
                </c:pt>
                <c:pt idx="8">
                  <c:v>24.448659647206288</c:v>
                </c:pt>
                <c:pt idx="9">
                  <c:v>28.636011198495332</c:v>
                </c:pt>
                <c:pt idx="10">
                  <c:v>35.901385978131842</c:v>
                </c:pt>
                <c:pt idx="11">
                  <c:v>29.439026470089956</c:v>
                </c:pt>
                <c:pt idx="12">
                  <c:v>27.701156012723988</c:v>
                </c:pt>
                <c:pt idx="13">
                  <c:v>23.846696433140423</c:v>
                </c:pt>
                <c:pt idx="14">
                  <c:v>21.716154699461814</c:v>
                </c:pt>
                <c:pt idx="15">
                  <c:v>22.93320219724329</c:v>
                </c:pt>
                <c:pt idx="16">
                  <c:v>27.252131570116592</c:v>
                </c:pt>
                <c:pt idx="17">
                  <c:v>24.769715260629678</c:v>
                </c:pt>
                <c:pt idx="18">
                  <c:v>16.322683089728624</c:v>
                </c:pt>
                <c:pt idx="19">
                  <c:v>22.513864253981552</c:v>
                </c:pt>
                <c:pt idx="20">
                  <c:v>34.94826926420447</c:v>
                </c:pt>
                <c:pt idx="21">
                  <c:v>29.514989075058423</c:v>
                </c:pt>
                <c:pt idx="22">
                  <c:v>29.72091471183079</c:v>
                </c:pt>
                <c:pt idx="23">
                  <c:v>33.670114987994218</c:v>
                </c:pt>
                <c:pt idx="24">
                  <c:v>43.501444513984559</c:v>
                </c:pt>
                <c:pt idx="25">
                  <c:v>59.898310006329687</c:v>
                </c:pt>
                <c:pt idx="26">
                  <c:v>69.810695379582256</c:v>
                </c:pt>
                <c:pt idx="27">
                  <c:v>75.597263255591599</c:v>
                </c:pt>
                <c:pt idx="28">
                  <c:v>99.579508324365477</c:v>
                </c:pt>
                <c:pt idx="29">
                  <c:v>62.617760581451726</c:v>
                </c:pt>
                <c:pt idx="30">
                  <c:v>79.635629979923394</c:v>
                </c:pt>
                <c:pt idx="31">
                  <c:v>108.69576279031079</c:v>
                </c:pt>
                <c:pt idx="32">
                  <c:v>107.71645604119448</c:v>
                </c:pt>
                <c:pt idx="33">
                  <c:v>103.06082638030922</c:v>
                </c:pt>
                <c:pt idx="34">
                  <c:v>92.018601614520804</c:v>
                </c:pt>
                <c:pt idx="35">
                  <c:v>48.185125361792366</c:v>
                </c:pt>
                <c:pt idx="36">
                  <c:v>40.017135785918015</c:v>
                </c:pt>
                <c:pt idx="37">
                  <c:v>48.542137079240256</c:v>
                </c:pt>
                <c:pt idx="38">
                  <c:v>56.370339833384662</c:v>
                </c:pt>
                <c:pt idx="39">
                  <c:v>63.38358321655695</c:v>
                </c:pt>
                <c:pt idx="40">
                  <c:v>70.256234045512144</c:v>
                </c:pt>
                <c:pt idx="41">
                  <c:v>76.914171185417359</c:v>
                </c:pt>
                <c:pt idx="42">
                  <c:v>81.619132388163081</c:v>
                </c:pt>
                <c:pt idx="43">
                  <c:v>87.325479185578573</c:v>
                </c:pt>
                <c:pt idx="44">
                  <c:v>92.422172957999493</c:v>
                </c:pt>
                <c:pt idx="45">
                  <c:v>96.898693018032134</c:v>
                </c:pt>
                <c:pt idx="46">
                  <c:v>99.318686538922492</c:v>
                </c:pt>
                <c:pt idx="47">
                  <c:v>101.50670442518629</c:v>
                </c:pt>
                <c:pt idx="48">
                  <c:v>102.99501420465668</c:v>
                </c:pt>
                <c:pt idx="49">
                  <c:v>105.32996890261158</c:v>
                </c:pt>
                <c:pt idx="50">
                  <c:v>106.74491465598391</c:v>
                </c:pt>
                <c:pt idx="51">
                  <c:v>108.09256218105284</c:v>
                </c:pt>
                <c:pt idx="52">
                  <c:v>108.75558639040626</c:v>
                </c:pt>
                <c:pt idx="53">
                  <c:v>109.51863423372548</c:v>
                </c:pt>
                <c:pt idx="54">
                  <c:v>110.38135046875297</c:v>
                </c:pt>
                <c:pt idx="55">
                  <c:v>111.35326735365665</c:v>
                </c:pt>
                <c:pt idx="56">
                  <c:v>112.45173220661073</c:v>
                </c:pt>
                <c:pt idx="57">
                  <c:v>113.70342548175984</c:v>
                </c:pt>
                <c:pt idx="58">
                  <c:v>115.06147866485821</c:v>
                </c:pt>
                <c:pt idx="59">
                  <c:v>116.46837586069523</c:v>
                </c:pt>
                <c:pt idx="60">
                  <c:v>117.90511675025562</c:v>
                </c:pt>
                <c:pt idx="61">
                  <c:v>118.0033978668195</c:v>
                </c:pt>
                <c:pt idx="62">
                  <c:v>118.46013673821668</c:v>
                </c:pt>
                <c:pt idx="63">
                  <c:v>118.9485609176223</c:v>
                </c:pt>
                <c:pt idx="64">
                  <c:v>120.05369605485843</c:v>
                </c:pt>
                <c:pt idx="65">
                  <c:v>120.61077196819777</c:v>
                </c:pt>
                <c:pt idx="66">
                  <c:v>121.16519838925889</c:v>
                </c:pt>
                <c:pt idx="67">
                  <c:v>121.70675263491442</c:v>
                </c:pt>
                <c:pt idx="68">
                  <c:v>122.22855771072156</c:v>
                </c:pt>
                <c:pt idx="69">
                  <c:v>122.72543212923966</c:v>
                </c:pt>
                <c:pt idx="70">
                  <c:v>123.39861811524015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chData!$E$2</c:f>
              <c:strCache>
                <c:ptCount val="1"/>
                <c:pt idx="0">
                  <c:v>Gas</c:v>
                </c:pt>
              </c:strCache>
            </c:strRef>
          </c:tx>
          <c:spPr>
            <a:ln w="38100">
              <a:solidFill>
                <a:schemeClr val="accent5">
                  <a:lumMod val="75000"/>
                  <a:alpha val="90000"/>
                </a:schemeClr>
              </a:solidFill>
            </a:ln>
          </c:spPr>
          <c:marker>
            <c:symbol val="none"/>
          </c:marker>
          <c:cat>
            <c:numRef>
              <c:f>chData!$A$4:$A$74</c:f>
              <c:numCache>
                <c:formatCode>General</c:formatCode>
                <c:ptCount val="7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</c:numCache>
            </c:numRef>
          </c:cat>
          <c:val>
            <c:numRef>
              <c:f>chData!$E$4:$E$74</c:f>
              <c:numCache>
                <c:formatCode>0.00</c:formatCode>
                <c:ptCount val="71"/>
                <c:pt idx="0">
                  <c:v>58.945259555708027</c:v>
                </c:pt>
                <c:pt idx="1">
                  <c:v>58.766539597468345</c:v>
                </c:pt>
                <c:pt idx="2">
                  <c:v>53.529413861838677</c:v>
                </c:pt>
                <c:pt idx="3">
                  <c:v>46.8672885926918</c:v>
                </c:pt>
                <c:pt idx="4">
                  <c:v>42.02037659545713</c:v>
                </c:pt>
                <c:pt idx="5">
                  <c:v>39.526366547306353</c:v>
                </c:pt>
                <c:pt idx="6">
                  <c:v>38.744645302008898</c:v>
                </c:pt>
                <c:pt idx="7">
                  <c:v>26.808803903684492</c:v>
                </c:pt>
                <c:pt idx="8">
                  <c:v>23.601822264062907</c:v>
                </c:pt>
                <c:pt idx="9">
                  <c:v>20.119368794974189</c:v>
                </c:pt>
                <c:pt idx="10">
                  <c:v>26.178330661335298</c:v>
                </c:pt>
                <c:pt idx="11">
                  <c:v>27.977861289660488</c:v>
                </c:pt>
                <c:pt idx="12">
                  <c:v>22.471961349982838</c:v>
                </c:pt>
                <c:pt idx="13">
                  <c:v>22.922085565097198</c:v>
                </c:pt>
                <c:pt idx="14">
                  <c:v>20.526229728017512</c:v>
                </c:pt>
                <c:pt idx="15">
                  <c:v>22.445351595664352</c:v>
                </c:pt>
                <c:pt idx="16">
                  <c:v>22.985815507844702</c:v>
                </c:pt>
                <c:pt idx="17">
                  <c:v>21.758107226515452</c:v>
                </c:pt>
                <c:pt idx="18">
                  <c:v>18.989518496778036</c:v>
                </c:pt>
                <c:pt idx="19">
                  <c:v>16.496837726316709</c:v>
                </c:pt>
                <c:pt idx="20">
                  <c:v>29.206483466057115</c:v>
                </c:pt>
                <c:pt idx="21">
                  <c:v>30.029769670328402</c:v>
                </c:pt>
                <c:pt idx="22">
                  <c:v>22.244070379644054</c:v>
                </c:pt>
                <c:pt idx="23">
                  <c:v>27.919565784929134</c:v>
                </c:pt>
                <c:pt idx="24">
                  <c:v>29.751691971239097</c:v>
                </c:pt>
                <c:pt idx="25">
                  <c:v>42.632685117225165</c:v>
                </c:pt>
                <c:pt idx="26">
                  <c:v>55.37988422523371</c:v>
                </c:pt>
                <c:pt idx="27">
                  <c:v>54.480239368214555</c:v>
                </c:pt>
                <c:pt idx="28">
                  <c:v>83.734245248882914</c:v>
                </c:pt>
                <c:pt idx="29">
                  <c:v>53.990174483882491</c:v>
                </c:pt>
                <c:pt idx="30">
                  <c:v>50.751396237507336</c:v>
                </c:pt>
                <c:pt idx="31">
                  <c:v>63.089701938573803</c:v>
                </c:pt>
                <c:pt idx="32">
                  <c:v>67.59454839221091</c:v>
                </c:pt>
                <c:pt idx="33">
                  <c:v>68.332058351781512</c:v>
                </c:pt>
                <c:pt idx="34">
                  <c:v>57.250229019529421</c:v>
                </c:pt>
                <c:pt idx="35">
                  <c:v>40.911117320526174</c:v>
                </c:pt>
                <c:pt idx="36">
                  <c:v>25.359772063702724</c:v>
                </c:pt>
                <c:pt idx="37">
                  <c:v>30.855485109111367</c:v>
                </c:pt>
                <c:pt idx="38">
                  <c:v>34.850353959648075</c:v>
                </c:pt>
                <c:pt idx="39">
                  <c:v>38.934730659997236</c:v>
                </c:pt>
                <c:pt idx="40">
                  <c:v>43.032580021371629</c:v>
                </c:pt>
                <c:pt idx="41">
                  <c:v>47.092105540317633</c:v>
                </c:pt>
                <c:pt idx="42">
                  <c:v>49.893109949598269</c:v>
                </c:pt>
                <c:pt idx="43">
                  <c:v>53.186166716188787</c:v>
                </c:pt>
                <c:pt idx="44">
                  <c:v>56.358947112811066</c:v>
                </c:pt>
                <c:pt idx="45">
                  <c:v>59.411275209920632</c:v>
                </c:pt>
                <c:pt idx="46">
                  <c:v>60.35182578962263</c:v>
                </c:pt>
                <c:pt idx="47">
                  <c:v>61.231963918422231</c:v>
                </c:pt>
                <c:pt idx="48">
                  <c:v>62.208591510583481</c:v>
                </c:pt>
                <c:pt idx="49">
                  <c:v>63.186344034277447</c:v>
                </c:pt>
                <c:pt idx="50">
                  <c:v>64.609747445986159</c:v>
                </c:pt>
                <c:pt idx="51">
                  <c:v>65.511257537494075</c:v>
                </c:pt>
                <c:pt idx="52">
                  <c:v>66.540765931025049</c:v>
                </c:pt>
                <c:pt idx="53">
                  <c:v>67.462449649103604</c:v>
                </c:pt>
                <c:pt idx="54">
                  <c:v>68.298456551244357</c:v>
                </c:pt>
                <c:pt idx="55">
                  <c:v>69.003971418190631</c:v>
                </c:pt>
                <c:pt idx="56">
                  <c:v>69.668950948191679</c:v>
                </c:pt>
                <c:pt idx="57">
                  <c:v>70.210929433450232</c:v>
                </c:pt>
                <c:pt idx="58">
                  <c:v>70.73760624411058</c:v>
                </c:pt>
                <c:pt idx="59">
                  <c:v>71.322309962555053</c:v>
                </c:pt>
                <c:pt idx="60">
                  <c:v>71.330875328216763</c:v>
                </c:pt>
                <c:pt idx="61">
                  <c:v>71.518632297164146</c:v>
                </c:pt>
                <c:pt idx="62">
                  <c:v>71.717080207805722</c:v>
                </c:pt>
                <c:pt idx="63">
                  <c:v>71.959250406120162</c:v>
                </c:pt>
                <c:pt idx="64">
                  <c:v>72.326662872730111</c:v>
                </c:pt>
                <c:pt idx="65">
                  <c:v>72.793068787660189</c:v>
                </c:pt>
                <c:pt idx="66">
                  <c:v>73.233466506701888</c:v>
                </c:pt>
                <c:pt idx="67">
                  <c:v>73.62921637703073</c:v>
                </c:pt>
                <c:pt idx="68">
                  <c:v>73.944181641087951</c:v>
                </c:pt>
                <c:pt idx="69">
                  <c:v>73.919028496133222</c:v>
                </c:pt>
                <c:pt idx="70">
                  <c:v>73.915574704017601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chData!$H$2</c:f>
              <c:strCache>
                <c:ptCount val="1"/>
                <c:pt idx="0">
                  <c:v>Coal</c:v>
                </c:pt>
              </c:strCache>
            </c:strRef>
          </c:tx>
          <c:spPr>
            <a:ln w="38100">
              <a:solidFill>
                <a:schemeClr val="bg2">
                  <a:lumMod val="25000"/>
                </a:schemeClr>
              </a:solidFill>
            </a:ln>
          </c:spPr>
          <c:marker>
            <c:symbol val="none"/>
          </c:marker>
          <c:cat>
            <c:numRef>
              <c:f>chData!$A$4:$A$74</c:f>
              <c:numCache>
                <c:formatCode>General</c:formatCode>
                <c:ptCount val="7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</c:numCache>
            </c:numRef>
          </c:cat>
          <c:val>
            <c:numRef>
              <c:f>chData!$H$4:$H$74</c:f>
              <c:numCache>
                <c:formatCode>0.00</c:formatCode>
                <c:ptCount val="71"/>
                <c:pt idx="0">
                  <c:v>29.243741703300753</c:v>
                </c:pt>
                <c:pt idx="1">
                  <c:v>31.972040727949828</c:v>
                </c:pt>
                <c:pt idx="2">
                  <c:v>28.439931036734993</c:v>
                </c:pt>
                <c:pt idx="3">
                  <c:v>22.632880426703252</c:v>
                </c:pt>
                <c:pt idx="4">
                  <c:v>18.704018457040672</c:v>
                </c:pt>
                <c:pt idx="5">
                  <c:v>20.098420379591726</c:v>
                </c:pt>
                <c:pt idx="6">
                  <c:v>19.544636393258422</c:v>
                </c:pt>
                <c:pt idx="7">
                  <c:v>17.272360093783504</c:v>
                </c:pt>
                <c:pt idx="8">
                  <c:v>18.296612656164566</c:v>
                </c:pt>
                <c:pt idx="9">
                  <c:v>18.521563611916864</c:v>
                </c:pt>
                <c:pt idx="10">
                  <c:v>15.257176698033215</c:v>
                </c:pt>
                <c:pt idx="11">
                  <c:v>14.534772205147746</c:v>
                </c:pt>
                <c:pt idx="12">
                  <c:v>12.793066536860305</c:v>
                </c:pt>
                <c:pt idx="13">
                  <c:v>10.922844225053327</c:v>
                </c:pt>
                <c:pt idx="14">
                  <c:v>11.806676138338924</c:v>
                </c:pt>
                <c:pt idx="15">
                  <c:v>13.842465964827497</c:v>
                </c:pt>
                <c:pt idx="16">
                  <c:v>12.601453090163544</c:v>
                </c:pt>
                <c:pt idx="17">
                  <c:v>11.68959409266323</c:v>
                </c:pt>
                <c:pt idx="18">
                  <c:v>9.5079909929090363</c:v>
                </c:pt>
                <c:pt idx="19">
                  <c:v>8.4252866410873235</c:v>
                </c:pt>
                <c:pt idx="20">
                  <c:v>10.298006734305067</c:v>
                </c:pt>
                <c:pt idx="21">
                  <c:v>10.919024080543263</c:v>
                </c:pt>
                <c:pt idx="22">
                  <c:v>8.7205259902003487</c:v>
                </c:pt>
                <c:pt idx="23">
                  <c:v>11.778245216423029</c:v>
                </c:pt>
                <c:pt idx="24">
                  <c:v>18.950829686837025</c:v>
                </c:pt>
                <c:pt idx="25">
                  <c:v>15.420624059190637</c:v>
                </c:pt>
                <c:pt idx="26">
                  <c:v>15.843221108859101</c:v>
                </c:pt>
                <c:pt idx="27">
                  <c:v>21.373460799817941</c:v>
                </c:pt>
                <c:pt idx="28">
                  <c:v>34.86312983429498</c:v>
                </c:pt>
                <c:pt idx="29">
                  <c:v>16.556251269503672</c:v>
                </c:pt>
                <c:pt idx="30">
                  <c:v>21.412037037037038</c:v>
                </c:pt>
                <c:pt idx="31">
                  <c:v>27.560605792482505</c:v>
                </c:pt>
                <c:pt idx="32">
                  <c:v>20.59944844160658</c:v>
                </c:pt>
                <c:pt idx="33">
                  <c:v>17.902962568684128</c:v>
                </c:pt>
                <c:pt idx="34">
                  <c:v>16.22882522566757</c:v>
                </c:pt>
                <c:pt idx="35">
                  <c:v>12.063405241956801</c:v>
                </c:pt>
                <c:pt idx="36">
                  <c:v>12.636976966026857</c:v>
                </c:pt>
                <c:pt idx="37">
                  <c:v>17.45839144390564</c:v>
                </c:pt>
                <c:pt idx="38">
                  <c:v>17.681345065611712</c:v>
                </c:pt>
                <c:pt idx="39">
                  <c:v>17.904298687317791</c:v>
                </c:pt>
                <c:pt idx="40">
                  <c:v>18.127252309023859</c:v>
                </c:pt>
                <c:pt idx="41">
                  <c:v>18.752933588455836</c:v>
                </c:pt>
                <c:pt idx="42">
                  <c:v>18.867058281270005</c:v>
                </c:pt>
                <c:pt idx="43">
                  <c:v>18.947748678345242</c:v>
                </c:pt>
                <c:pt idx="44">
                  <c:v>19.18687909349029</c:v>
                </c:pt>
                <c:pt idx="45">
                  <c:v>19.452844987745287</c:v>
                </c:pt>
                <c:pt idx="46">
                  <c:v>20.198187111476162</c:v>
                </c:pt>
                <c:pt idx="47">
                  <c:v>20.941840650408956</c:v>
                </c:pt>
                <c:pt idx="48">
                  <c:v>21.712341890747677</c:v>
                </c:pt>
                <c:pt idx="49">
                  <c:v>22.489883523692288</c:v>
                </c:pt>
                <c:pt idx="50">
                  <c:v>23.345928468052062</c:v>
                </c:pt>
                <c:pt idx="51">
                  <c:v>23.554845937574555</c:v>
                </c:pt>
                <c:pt idx="52">
                  <c:v>23.856164916784053</c:v>
                </c:pt>
                <c:pt idx="53">
                  <c:v>24.172760436292346</c:v>
                </c:pt>
                <c:pt idx="54">
                  <c:v>24.46318002627126</c:v>
                </c:pt>
                <c:pt idx="55">
                  <c:v>24.720710959416063</c:v>
                </c:pt>
                <c:pt idx="56">
                  <c:v>24.885586539074552</c:v>
                </c:pt>
                <c:pt idx="57">
                  <c:v>25.090245225066518</c:v>
                </c:pt>
                <c:pt idx="58">
                  <c:v>25.323803158314753</c:v>
                </c:pt>
                <c:pt idx="59">
                  <c:v>25.581325282337623</c:v>
                </c:pt>
                <c:pt idx="60">
                  <c:v>25.766804512320547</c:v>
                </c:pt>
                <c:pt idx="61">
                  <c:v>25.946268069315444</c:v>
                </c:pt>
                <c:pt idx="62">
                  <c:v>26.121588216163342</c:v>
                </c:pt>
                <c:pt idx="63">
                  <c:v>26.296197867033364</c:v>
                </c:pt>
                <c:pt idx="64">
                  <c:v>26.494372035344632</c:v>
                </c:pt>
                <c:pt idx="65">
                  <c:v>26.698461689103389</c:v>
                </c:pt>
                <c:pt idx="66">
                  <c:v>26.808488017940299</c:v>
                </c:pt>
                <c:pt idx="67">
                  <c:v>26.996115278061247</c:v>
                </c:pt>
                <c:pt idx="68">
                  <c:v>27.140846468561634</c:v>
                </c:pt>
                <c:pt idx="69">
                  <c:v>27.262783102265296</c:v>
                </c:pt>
                <c:pt idx="70">
                  <c:v>27.442404157968781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5027840"/>
        <c:axId val="255037824"/>
      </c:lineChart>
      <c:catAx>
        <c:axId val="255027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255037824"/>
        <c:crosses val="autoZero"/>
        <c:auto val="1"/>
        <c:lblAlgn val="ctr"/>
        <c:lblOffset val="100"/>
        <c:noMultiLvlLbl val="0"/>
      </c:catAx>
      <c:valAx>
        <c:axId val="25503782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GB" b="0"/>
                  <a:t>$2010 / boe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3639968415418018E-2"/>
              <c:y val="2.0336607737921189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2550278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87986989832961"/>
          <c:y val="2.0203688710371447E-2"/>
          <c:w val="0.18972122052585408"/>
          <c:h val="3.7745887453144923E-2"/>
        </c:manualLayout>
      </c:layout>
      <c:overlay val="0"/>
    </c:legend>
    <c:plotVisOnly val="1"/>
    <c:dispBlanksAs val="gap"/>
    <c:showDLblsOverMax val="0"/>
  </c:chart>
  <c:spPr>
    <a:ln>
      <a:noFill/>
    </a:ln>
  </c:sp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665083141514564E-2"/>
          <c:y val="5.1346107558682047E-2"/>
          <c:w val="0.93864301861307942"/>
          <c:h val="0.7517861548264950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chData!$M$3</c:f>
              <c:strCache>
                <c:ptCount val="1"/>
                <c:pt idx="0">
                  <c:v>difference</c:v>
                </c:pt>
              </c:strCache>
            </c:strRef>
          </c:tx>
          <c:invertIfNegative val="0"/>
          <c:cat>
            <c:numRef>
              <c:f>chData!$A$4:$A$74</c:f>
              <c:numCache>
                <c:formatCode>General</c:formatCode>
                <c:ptCount val="7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</c:numCache>
            </c:numRef>
          </c:cat>
          <c:val>
            <c:numRef>
              <c:f>chData!$M$4:$M$74</c:f>
              <c:numCache>
                <c:formatCode>0.00</c:formatCode>
                <c:ptCount val="71"/>
                <c:pt idx="0">
                  <c:v>2.1969462336653294</c:v>
                </c:pt>
                <c:pt idx="1">
                  <c:v>2.1287399519205934</c:v>
                </c:pt>
                <c:pt idx="2">
                  <c:v>1.1721632940520834</c:v>
                </c:pt>
                <c:pt idx="3">
                  <c:v>0.70708128875148191</c:v>
                </c:pt>
                <c:pt idx="4">
                  <c:v>0.15904318826196118</c:v>
                </c:pt>
                <c:pt idx="5">
                  <c:v>-0.91939944804057916</c:v>
                </c:pt>
                <c:pt idx="6">
                  <c:v>0.54908734076837717</c:v>
                </c:pt>
                <c:pt idx="7">
                  <c:v>-0.26427214872288829</c:v>
                </c:pt>
                <c:pt idx="8">
                  <c:v>2.3162686861979864E-2</c:v>
                </c:pt>
                <c:pt idx="9">
                  <c:v>-5.7888233400340994E-2</c:v>
                </c:pt>
                <c:pt idx="10">
                  <c:v>-0.14948053011812945</c:v>
                </c:pt>
                <c:pt idx="11">
                  <c:v>8.0681373394671851E-2</c:v>
                </c:pt>
                <c:pt idx="12">
                  <c:v>1.0938014027246368E-2</c:v>
                </c:pt>
                <c:pt idx="13">
                  <c:v>3.0993326109008734E-2</c:v>
                </c:pt>
                <c:pt idx="14">
                  <c:v>1.2683729569442193E-2</c:v>
                </c:pt>
                <c:pt idx="15">
                  <c:v>-0.13478277067974176</c:v>
                </c:pt>
                <c:pt idx="16">
                  <c:v>-0.2669788069601573</c:v>
                </c:pt>
                <c:pt idx="17">
                  <c:v>-0.29489460045801863</c:v>
                </c:pt>
                <c:pt idx="18">
                  <c:v>-0.12663117310953353</c:v>
                </c:pt>
                <c:pt idx="19">
                  <c:v>-0.42279919615820205</c:v>
                </c:pt>
                <c:pt idx="20">
                  <c:v>-0.49167381561668577</c:v>
                </c:pt>
                <c:pt idx="21">
                  <c:v>-0.12879289561711005</c:v>
                </c:pt>
                <c:pt idx="22">
                  <c:v>-0.12331859673352952</c:v>
                </c:pt>
                <c:pt idx="23">
                  <c:v>-3.6704707345343479E-2</c:v>
                </c:pt>
                <c:pt idx="24">
                  <c:v>-6.2052605085241908E-2</c:v>
                </c:pt>
                <c:pt idx="25">
                  <c:v>-0.20378488157024321</c:v>
                </c:pt>
                <c:pt idx="26">
                  <c:v>-3.1358637977035642E-2</c:v>
                </c:pt>
                <c:pt idx="27">
                  <c:v>-6.5113185529675377E-2</c:v>
                </c:pt>
                <c:pt idx="28">
                  <c:v>-2.4900908208053352E-2</c:v>
                </c:pt>
                <c:pt idx="29">
                  <c:v>-1.7690321412210608E-2</c:v>
                </c:pt>
                <c:pt idx="30">
                  <c:v>0.19600635439666547</c:v>
                </c:pt>
                <c:pt idx="31">
                  <c:v>-5.0366338542772837E-2</c:v>
                </c:pt>
                <c:pt idx="32">
                  <c:v>0.35206292331140787</c:v>
                </c:pt>
                <c:pt idx="33">
                  <c:v>0.35574666845728586</c:v>
                </c:pt>
                <c:pt idx="34">
                  <c:v>-1.2096643070910886</c:v>
                </c:pt>
                <c:pt idx="35">
                  <c:v>-2.8486780329799117</c:v>
                </c:pt>
                <c:pt idx="36">
                  <c:v>-16.842708129958119</c:v>
                </c:pt>
                <c:pt idx="37">
                  <c:v>-14.177615264656851</c:v>
                </c:pt>
                <c:pt idx="38">
                  <c:v>-12.525066266336701</c:v>
                </c:pt>
                <c:pt idx="39">
                  <c:v>-10.669378172529406</c:v>
                </c:pt>
                <c:pt idx="40">
                  <c:v>-8.8071719839353833</c:v>
                </c:pt>
                <c:pt idx="41">
                  <c:v>-6.9168867603238624</c:v>
                </c:pt>
                <c:pt idx="42">
                  <c:v>-4.502645907482659</c:v>
                </c:pt>
                <c:pt idx="43">
                  <c:v>-2.4102804975774035</c:v>
                </c:pt>
                <c:pt idx="44">
                  <c:v>-0.17964309183186344</c:v>
                </c:pt>
                <c:pt idx="45">
                  <c:v>2.190633940932031</c:v>
                </c:pt>
                <c:pt idx="46">
                  <c:v>2.2453438630020202</c:v>
                </c:pt>
                <c:pt idx="47">
                  <c:v>2.2948094037201514</c:v>
                </c:pt>
                <c:pt idx="48">
                  <c:v>2.3284563169651165</c:v>
                </c:pt>
                <c:pt idx="49">
                  <c:v>2.3812437267078366</c:v>
                </c:pt>
                <c:pt idx="50">
                  <c:v>2.4132320652021519</c:v>
                </c:pt>
                <c:pt idx="51">
                  <c:v>2.4436989612652269</c:v>
                </c:pt>
                <c:pt idx="52">
                  <c:v>2.4586882587617396</c:v>
                </c:pt>
                <c:pt idx="53">
                  <c:v>2.4759388371964519</c:v>
                </c:pt>
                <c:pt idx="54">
                  <c:v>2.4954426654420274</c:v>
                </c:pt>
                <c:pt idx="55">
                  <c:v>2.5174152437041499</c:v>
                </c:pt>
                <c:pt idx="56">
                  <c:v>2.5422487508945153</c:v>
                </c:pt>
                <c:pt idx="57">
                  <c:v>2.5705463644822117</c:v>
                </c:pt>
                <c:pt idx="58">
                  <c:v>2.6012485061089734</c:v>
                </c:pt>
                <c:pt idx="59">
                  <c:v>2.6330548871096937</c:v>
                </c:pt>
                <c:pt idx="60">
                  <c:v>2.6655359584117519</c:v>
                </c:pt>
                <c:pt idx="61">
                  <c:v>2.6677578454465021</c:v>
                </c:pt>
                <c:pt idx="62">
                  <c:v>2.6780835541083832</c:v>
                </c:pt>
                <c:pt idx="63">
                  <c:v>2.6891255873046589</c:v>
                </c:pt>
                <c:pt idx="64">
                  <c:v>2.714109892722405</c:v>
                </c:pt>
                <c:pt idx="65">
                  <c:v>2.7267039676828517</c:v>
                </c:pt>
                <c:pt idx="66">
                  <c:v>2.7392381443357721</c:v>
                </c:pt>
                <c:pt idx="67">
                  <c:v>2.7514813137164964</c:v>
                </c:pt>
                <c:pt idx="68">
                  <c:v>2.7632780044045546</c:v>
                </c:pt>
                <c:pt idx="69">
                  <c:v>2.7745110760971414</c:v>
                </c:pt>
                <c:pt idx="70">
                  <c:v>2.7897301056171671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55261312"/>
        <c:axId val="255725952"/>
      </c:barChart>
      <c:catAx>
        <c:axId val="25526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255725952"/>
        <c:crosses val="autoZero"/>
        <c:auto val="1"/>
        <c:lblAlgn val="ctr"/>
        <c:lblOffset val="100"/>
        <c:noMultiLvlLbl val="0"/>
      </c:catAx>
      <c:valAx>
        <c:axId val="255725952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52613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GB" sz="1400"/>
              <a:t>Gas prices</a:t>
            </a:r>
          </a:p>
        </c:rich>
      </c:tx>
      <c:layout>
        <c:manualLayout>
          <c:xMode val="edge"/>
          <c:yMode val="edge"/>
          <c:x val="0.14096187768449614"/>
          <c:y val="1.463669387873375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4.5029079983056365E-2"/>
          <c:y val="7.6180945757630833E-2"/>
          <c:w val="0.93727902177153766"/>
          <c:h val="0.41566119659335476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chData!$P$3</c:f>
              <c:strCache>
                <c:ptCount val="1"/>
                <c:pt idx="0">
                  <c:v>difference</c:v>
                </c:pt>
              </c:strCache>
            </c:strRef>
          </c:tx>
          <c:invertIfNegative val="0"/>
          <c:val>
            <c:numRef>
              <c:f>chData!$A$3</c:f>
              <c:numCache>
                <c:formatCode>General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5766912"/>
        <c:axId val="255765120"/>
      </c:barChart>
      <c:lineChart>
        <c:grouping val="standard"/>
        <c:varyColors val="0"/>
        <c:ser>
          <c:idx val="0"/>
          <c:order val="1"/>
          <c:tx>
            <c:strRef>
              <c:f>chData!$N$3</c:f>
              <c:strCache>
                <c:ptCount val="1"/>
                <c:pt idx="0">
                  <c:v>POTEnCIA</c:v>
                </c:pt>
              </c:strCache>
            </c:strRef>
          </c:tx>
          <c:spPr>
            <a:ln w="38100">
              <a:solidFill>
                <a:schemeClr val="accent5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chData!$A$4:$A$74</c:f>
              <c:numCache>
                <c:formatCode>General</c:formatCode>
                <c:ptCount val="7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</c:numCache>
            </c:numRef>
          </c:cat>
          <c:val>
            <c:numRef>
              <c:f>chData!$N$4:$N$74</c:f>
              <c:numCache>
                <c:formatCode>0.00</c:formatCode>
                <c:ptCount val="71"/>
                <c:pt idx="0">
                  <c:v>56.733743889352766</c:v>
                </c:pt>
                <c:pt idx="1">
                  <c:v>69.620827094059237</c:v>
                </c:pt>
                <c:pt idx="2">
                  <c:v>69.679267401959322</c:v>
                </c:pt>
                <c:pt idx="3">
                  <c:v>64.348721908461044</c:v>
                </c:pt>
                <c:pt idx="4">
                  <c:v>63.033871634509538</c:v>
                </c:pt>
                <c:pt idx="5">
                  <c:v>59.870394585839954</c:v>
                </c:pt>
                <c:pt idx="6">
                  <c:v>43.991560798276012</c:v>
                </c:pt>
                <c:pt idx="7">
                  <c:v>25.572826312195012</c:v>
                </c:pt>
                <c:pt idx="8">
                  <c:v>21.774969780943973</c:v>
                </c:pt>
                <c:pt idx="9">
                  <c:v>19.697390547554662</c:v>
                </c:pt>
                <c:pt idx="10">
                  <c:v>21.774815089484246</c:v>
                </c:pt>
                <c:pt idx="11">
                  <c:v>23.4390874468607</c:v>
                </c:pt>
                <c:pt idx="12">
                  <c:v>17.616779042279859</c:v>
                </c:pt>
                <c:pt idx="13">
                  <c:v>19.70343173966473</c:v>
                </c:pt>
                <c:pt idx="14">
                  <c:v>17.264235395109754</c:v>
                </c:pt>
                <c:pt idx="15">
                  <c:v>16.819972027224122</c:v>
                </c:pt>
                <c:pt idx="16">
                  <c:v>17.475772490947435</c:v>
                </c:pt>
                <c:pt idx="17">
                  <c:v>18.328479554697346</c:v>
                </c:pt>
                <c:pt idx="18">
                  <c:v>16.09619644389014</c:v>
                </c:pt>
                <c:pt idx="19">
                  <c:v>14.659114388742385</c:v>
                </c:pt>
                <c:pt idx="20">
                  <c:v>29.613988887780071</c:v>
                </c:pt>
                <c:pt idx="21">
                  <c:v>31.535143529173503</c:v>
                </c:pt>
                <c:pt idx="22">
                  <c:v>21.967248963719971</c:v>
                </c:pt>
                <c:pt idx="23">
                  <c:v>23.464038851982739</c:v>
                </c:pt>
                <c:pt idx="24">
                  <c:v>22.812887183750014</c:v>
                </c:pt>
                <c:pt idx="25">
                  <c:v>32.974903982407511</c:v>
                </c:pt>
                <c:pt idx="26">
                  <c:v>42.731601087921952</c:v>
                </c:pt>
                <c:pt idx="27">
                  <c:v>38.456548613210018</c:v>
                </c:pt>
                <c:pt idx="28">
                  <c:v>56.086080861482607</c:v>
                </c:pt>
                <c:pt idx="29">
                  <c:v>39.016381336124859</c:v>
                </c:pt>
                <c:pt idx="30">
                  <c:v>38.282715725659905</c:v>
                </c:pt>
                <c:pt idx="31">
                  <c:v>45.718422366436464</c:v>
                </c:pt>
                <c:pt idx="32">
                  <c:v>52.769703862738666</c:v>
                </c:pt>
                <c:pt idx="33">
                  <c:v>52.147329615398952</c:v>
                </c:pt>
                <c:pt idx="34">
                  <c:v>43.734131593558409</c:v>
                </c:pt>
                <c:pt idx="35">
                  <c:v>36.726139330640628</c:v>
                </c:pt>
                <c:pt idx="36">
                  <c:v>23.394925288624822</c:v>
                </c:pt>
                <c:pt idx="37">
                  <c:v>28.296370295398798</c:v>
                </c:pt>
                <c:pt idx="38">
                  <c:v>31.713224860246605</c:v>
                </c:pt>
                <c:pt idx="39">
                  <c:v>35.158563687100802</c:v>
                </c:pt>
                <c:pt idx="40">
                  <c:v>38.563598380200268</c:v>
                </c:pt>
                <c:pt idx="41">
                  <c:v>41.883173878412833</c:v>
                </c:pt>
                <c:pt idx="42">
                  <c:v>44.042106003380631</c:v>
                </c:pt>
                <c:pt idx="43">
                  <c:v>46.600069808618123</c:v>
                </c:pt>
                <c:pt idx="44">
                  <c:v>49.015688710640703</c:v>
                </c:pt>
                <c:pt idx="45">
                  <c:v>51.291937962597565</c:v>
                </c:pt>
                <c:pt idx="46">
                  <c:v>52.103949854520472</c:v>
                </c:pt>
                <c:pt idx="47">
                  <c:v>52.863805456700298</c:v>
                </c:pt>
                <c:pt idx="48">
                  <c:v>53.706963959740314</c:v>
                </c:pt>
                <c:pt idx="49">
                  <c:v>54.551093657527211</c:v>
                </c:pt>
                <c:pt idx="50">
                  <c:v>55.77997014992949</c:v>
                </c:pt>
                <c:pt idx="51">
                  <c:v>56.558276953190266</c:v>
                </c:pt>
                <c:pt idx="52">
                  <c:v>57.447089396053748</c:v>
                </c:pt>
                <c:pt idx="53">
                  <c:v>58.242812832754666</c:v>
                </c:pt>
                <c:pt idx="54">
                  <c:v>58.964568324610298</c:v>
                </c:pt>
                <c:pt idx="55">
                  <c:v>59.573665245341871</c:v>
                </c:pt>
                <c:pt idx="56">
                  <c:v>60.147766519530904</c:v>
                </c:pt>
                <c:pt idx="57">
                  <c:v>60.615676470036441</c:v>
                </c:pt>
                <c:pt idx="58">
                  <c:v>61.070375922342087</c:v>
                </c:pt>
                <c:pt idx="59">
                  <c:v>61.575172137319576</c:v>
                </c:pt>
                <c:pt idx="60">
                  <c:v>61.582566932374782</c:v>
                </c:pt>
                <c:pt idx="61">
                  <c:v>61.744664425977966</c:v>
                </c:pt>
                <c:pt idx="62">
                  <c:v>61.915991802565472</c:v>
                </c:pt>
                <c:pt idx="63">
                  <c:v>62.125066237417194</c:v>
                </c:pt>
                <c:pt idx="64">
                  <c:v>62.442266926637465</c:v>
                </c:pt>
                <c:pt idx="65">
                  <c:v>62.844932298983942</c:v>
                </c:pt>
                <c:pt idx="66">
                  <c:v>63.225143839708196</c:v>
                </c:pt>
                <c:pt idx="67">
                  <c:v>63.566809251297009</c:v>
                </c:pt>
                <c:pt idx="68">
                  <c:v>63.838730342492454</c:v>
                </c:pt>
                <c:pt idx="69">
                  <c:v>63.81701470777459</c:v>
                </c:pt>
                <c:pt idx="70">
                  <c:v>63.814032922073061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chData!$O$3</c:f>
              <c:strCache>
                <c:ptCount val="1"/>
                <c:pt idx="0">
                  <c:v>EU Reference Scenario</c:v>
                </c:pt>
              </c:strCache>
            </c:strRef>
          </c:tx>
          <c:spPr>
            <a:ln w="38100">
              <a:solidFill>
                <a:schemeClr val="accent2">
                  <a:alpha val="90000"/>
                </a:schemeClr>
              </a:solidFill>
            </a:ln>
          </c:spPr>
          <c:marker>
            <c:symbol val="none"/>
          </c:marker>
          <c:cat>
            <c:numRef>
              <c:f>chData!$A$4:$A$74</c:f>
              <c:numCache>
                <c:formatCode>General</c:formatCode>
                <c:ptCount val="7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</c:numCache>
            </c:numRef>
          </c:cat>
          <c:val>
            <c:numRef>
              <c:f>chData!$O$4:$O$74</c:f>
              <c:numCache>
                <c:formatCode>0.00</c:formatCode>
                <c:ptCount val="71"/>
                <c:pt idx="0">
                  <c:v>40.435814113741486</c:v>
                </c:pt>
                <c:pt idx="1">
                  <c:v>56.584993429309932</c:v>
                </c:pt>
                <c:pt idx="2">
                  <c:v>64.277057048011656</c:v>
                </c:pt>
                <c:pt idx="3">
                  <c:v>59.623350414022802</c:v>
                </c:pt>
                <c:pt idx="4">
                  <c:v>62.973145857172597</c:v>
                </c:pt>
                <c:pt idx="5">
                  <c:v>63.03349980306195</c:v>
                </c:pt>
                <c:pt idx="6">
                  <c:v>44.213052864526162</c:v>
                </c:pt>
                <c:pt idx="7">
                  <c:v>25.629944881265736</c:v>
                </c:pt>
                <c:pt idx="8">
                  <c:v>21.863672468993236</c:v>
                </c:pt>
                <c:pt idx="9">
                  <c:v>19.747457933181099</c:v>
                </c:pt>
                <c:pt idx="10">
                  <c:v>21.821998497419131</c:v>
                </c:pt>
                <c:pt idx="11">
                  <c:v>23.927662919011954</c:v>
                </c:pt>
                <c:pt idx="12">
                  <c:v>18.966578604237512</c:v>
                </c:pt>
                <c:pt idx="13">
                  <c:v>18.698700257707223</c:v>
                </c:pt>
                <c:pt idx="14">
                  <c:v>15.829205003651465</c:v>
                </c:pt>
                <c:pt idx="15">
                  <c:v>14.77251116838743</c:v>
                </c:pt>
                <c:pt idx="16">
                  <c:v>15.109819993225358</c:v>
                </c:pt>
                <c:pt idx="17">
                  <c:v>17.985680642482055</c:v>
                </c:pt>
                <c:pt idx="18">
                  <c:v>15.19678066810881</c:v>
                </c:pt>
                <c:pt idx="19">
                  <c:v>12.531028457855237</c:v>
                </c:pt>
                <c:pt idx="20">
                  <c:v>25.106664268235292</c:v>
                </c:pt>
                <c:pt idx="21">
                  <c:v>32.375577317764261</c:v>
                </c:pt>
                <c:pt idx="22">
                  <c:v>24.970667923055114</c:v>
                </c:pt>
                <c:pt idx="23">
                  <c:v>26.4943059294237</c:v>
                </c:pt>
                <c:pt idx="24">
                  <c:v>24.400346197648002</c:v>
                </c:pt>
                <c:pt idx="25">
                  <c:v>31.114827297030839</c:v>
                </c:pt>
                <c:pt idx="26">
                  <c:v>37.502891380682733</c:v>
                </c:pt>
                <c:pt idx="27">
                  <c:v>32.229540277645597</c:v>
                </c:pt>
                <c:pt idx="28">
                  <c:v>44.383406310885732</c:v>
                </c:pt>
                <c:pt idx="29">
                  <c:v>34.03703642602904</c:v>
                </c:pt>
                <c:pt idx="30">
                  <c:v>37.830667664236096</c:v>
                </c:pt>
                <c:pt idx="31">
                  <c:v>44.353134616624757</c:v>
                </c:pt>
                <c:pt idx="32">
                  <c:v>52.006493680170905</c:v>
                </c:pt>
                <c:pt idx="33">
                  <c:v>50.959407663578432</c:v>
                </c:pt>
                <c:pt idx="34">
                  <c:v>45.258944051552731</c:v>
                </c:pt>
                <c:pt idx="35">
                  <c:v>37.120095924220159</c:v>
                </c:pt>
                <c:pt idx="36">
                  <c:v>38.934048420782112</c:v>
                </c:pt>
                <c:pt idx="37">
                  <c:v>40.673383366407649</c:v>
                </c:pt>
                <c:pt idx="38">
                  <c:v>42.446395653762195</c:v>
                </c:pt>
                <c:pt idx="39">
                  <c:v>44.311132371427888</c:v>
                </c:pt>
                <c:pt idx="40">
                  <c:v>46.167540667533615</c:v>
                </c:pt>
                <c:pt idx="41">
                  <c:v>47.949384675179623</c:v>
                </c:pt>
                <c:pt idx="42">
                  <c:v>48.104443851549334</c:v>
                </c:pt>
                <c:pt idx="43">
                  <c:v>48.879730655245162</c:v>
                </c:pt>
                <c:pt idx="44">
                  <c:v>49.493512370154193</c:v>
                </c:pt>
                <c:pt idx="45">
                  <c:v>49.94879955798887</c:v>
                </c:pt>
                <c:pt idx="46">
                  <c:v>50.739547984338778</c:v>
                </c:pt>
                <c:pt idx="47">
                  <c:v>51.47950589339596</c:v>
                </c:pt>
                <c:pt idx="48">
                  <c:v>52.300585321018104</c:v>
                </c:pt>
                <c:pt idx="49">
                  <c:v>53.122610511535363</c:v>
                </c:pt>
                <c:pt idx="50">
                  <c:v>54.319307459217178</c:v>
                </c:pt>
                <c:pt idx="51">
                  <c:v>55.077233403427734</c:v>
                </c:pt>
                <c:pt idx="52">
                  <c:v>55.942771269936266</c:v>
                </c:pt>
                <c:pt idx="53">
                  <c:v>56.717657773003289</c:v>
                </c:pt>
                <c:pt idx="54">
                  <c:v>57.420513266957599</c:v>
                </c:pt>
                <c:pt idx="55">
                  <c:v>58.013660284081318</c:v>
                </c:pt>
                <c:pt idx="56">
                  <c:v>58.572728055928131</c:v>
                </c:pt>
                <c:pt idx="57">
                  <c:v>59.028385246070414</c:v>
                </c:pt>
                <c:pt idx="58">
                  <c:v>59.471177870106231</c:v>
                </c:pt>
                <c:pt idx="59">
                  <c:v>59.962755415449287</c:v>
                </c:pt>
                <c:pt idx="60">
                  <c:v>59.969956569288627</c:v>
                </c:pt>
                <c:pt idx="61">
                  <c:v>60.127809353535923</c:v>
                </c:pt>
                <c:pt idx="62">
                  <c:v>60.294650325663092</c:v>
                </c:pt>
                <c:pt idx="63">
                  <c:v>60.498249905907514</c:v>
                </c:pt>
                <c:pt idx="64">
                  <c:v>60.807144330155509</c:v>
                </c:pt>
                <c:pt idx="65">
                  <c:v>61.199265446478755</c:v>
                </c:pt>
                <c:pt idx="66">
                  <c:v>61.56952071059294</c:v>
                </c:pt>
                <c:pt idx="67">
                  <c:v>61.90223922030868</c:v>
                </c:pt>
                <c:pt idx="68">
                  <c:v>62.167039744898268</c:v>
                </c:pt>
                <c:pt idx="69">
                  <c:v>62.145892759058334</c:v>
                </c:pt>
                <c:pt idx="70">
                  <c:v>62.142989054845792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5757312"/>
        <c:axId val="255763200"/>
      </c:lineChart>
      <c:catAx>
        <c:axId val="255757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255763200"/>
        <c:crosses val="autoZero"/>
        <c:auto val="1"/>
        <c:lblAlgn val="ctr"/>
        <c:lblOffset val="100"/>
        <c:noMultiLvlLbl val="0"/>
      </c:catAx>
      <c:valAx>
        <c:axId val="255763200"/>
        <c:scaling>
          <c:orientation val="minMax"/>
          <c:max val="80"/>
          <c:min val="1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GB" b="0"/>
                  <a:t>€2010 / boe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3639968415418018E-2"/>
              <c:y val="2.0336607737921189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255757312"/>
        <c:crosses val="autoZero"/>
        <c:crossBetween val="between"/>
      </c:valAx>
      <c:valAx>
        <c:axId val="255765120"/>
        <c:scaling>
          <c:orientation val="minMax"/>
          <c:max val="110"/>
          <c:min val="100"/>
        </c:scaling>
        <c:delete val="1"/>
        <c:axPos val="r"/>
        <c:numFmt formatCode="General" sourceLinked="1"/>
        <c:majorTickMark val="out"/>
        <c:minorTickMark val="none"/>
        <c:tickLblPos val="nextTo"/>
        <c:crossAx val="255766912"/>
        <c:crosses val="max"/>
        <c:crossBetween val="between"/>
      </c:valAx>
      <c:catAx>
        <c:axId val="255766912"/>
        <c:scaling>
          <c:orientation val="minMax"/>
        </c:scaling>
        <c:delete val="1"/>
        <c:axPos val="b"/>
        <c:majorTickMark val="out"/>
        <c:minorTickMark val="none"/>
        <c:tickLblPos val="nextTo"/>
        <c:crossAx val="255765120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60384741622481763"/>
          <c:y val="7.679407340672453E-3"/>
          <c:w val="0.38796860272593159"/>
          <c:h val="4.6183296848616086E-2"/>
        </c:manualLayout>
      </c:layout>
      <c:overlay val="0"/>
    </c:legend>
    <c:plotVisOnly val="1"/>
    <c:dispBlanksAs val="gap"/>
    <c:showDLblsOverMax val="0"/>
  </c:chart>
  <c:spPr>
    <a:ln>
      <a:noFill/>
    </a:ln>
  </c:spPr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665083141514564E-2"/>
          <c:y val="5.1346107558682047E-2"/>
          <c:w val="0.93864301861307942"/>
          <c:h val="0.7517861548264950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chData!$P$3</c:f>
              <c:strCache>
                <c:ptCount val="1"/>
                <c:pt idx="0">
                  <c:v>difference</c:v>
                </c:pt>
              </c:strCache>
            </c:strRef>
          </c:tx>
          <c:invertIfNegative val="0"/>
          <c:cat>
            <c:numRef>
              <c:f>chData!$A$4:$A$74</c:f>
              <c:numCache>
                <c:formatCode>General</c:formatCode>
                <c:ptCount val="7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</c:numCache>
            </c:numRef>
          </c:cat>
          <c:val>
            <c:numRef>
              <c:f>chData!$P$4:$P$74</c:f>
              <c:numCache>
                <c:formatCode>0.00</c:formatCode>
                <c:ptCount val="71"/>
                <c:pt idx="0">
                  <c:v>16.29792977561128</c:v>
                </c:pt>
                <c:pt idx="1">
                  <c:v>13.035833664749305</c:v>
                </c:pt>
                <c:pt idx="2">
                  <c:v>5.402210353947666</c:v>
                </c:pt>
                <c:pt idx="3">
                  <c:v>4.7253714944382423</c:v>
                </c:pt>
                <c:pt idx="4">
                  <c:v>6.0725777336941178E-2</c:v>
                </c:pt>
                <c:pt idx="5">
                  <c:v>-3.1631052172219967</c:v>
                </c:pt>
                <c:pt idx="6">
                  <c:v>-0.22149206625014983</c:v>
                </c:pt>
                <c:pt idx="7">
                  <c:v>-5.7118569070723879E-2</c:v>
                </c:pt>
                <c:pt idx="8">
                  <c:v>-8.8702688049263401E-2</c:v>
                </c:pt>
                <c:pt idx="9">
                  <c:v>-5.0067385626437755E-2</c:v>
                </c:pt>
                <c:pt idx="10">
                  <c:v>-4.7183407934884514E-2</c:v>
                </c:pt>
                <c:pt idx="11">
                  <c:v>-0.48857547215125408</c:v>
                </c:pt>
                <c:pt idx="12">
                  <c:v>-1.3497995619576528</c:v>
                </c:pt>
                <c:pt idx="13">
                  <c:v>1.0047314819575064</c:v>
                </c:pt>
                <c:pt idx="14">
                  <c:v>1.4350303914582891</c:v>
                </c:pt>
                <c:pt idx="15">
                  <c:v>2.0474608588366916</c:v>
                </c:pt>
                <c:pt idx="16">
                  <c:v>2.3659524977220769</c:v>
                </c:pt>
                <c:pt idx="17">
                  <c:v>0.34279891221529013</c:v>
                </c:pt>
                <c:pt idx="18">
                  <c:v>0.89941577578133014</c:v>
                </c:pt>
                <c:pt idx="19">
                  <c:v>2.1280859308871474</c:v>
                </c:pt>
                <c:pt idx="20">
                  <c:v>4.5073246195447787</c:v>
                </c:pt>
                <c:pt idx="21">
                  <c:v>-0.84043378859075801</c:v>
                </c:pt>
                <c:pt idx="22">
                  <c:v>-3.0034189593351428</c:v>
                </c:pt>
                <c:pt idx="23">
                  <c:v>-3.0302670774409606</c:v>
                </c:pt>
                <c:pt idx="24">
                  <c:v>-1.5874590138979876</c:v>
                </c:pt>
                <c:pt idx="25">
                  <c:v>1.8600766853766721</c:v>
                </c:pt>
                <c:pt idx="26">
                  <c:v>5.2287097072392186</c:v>
                </c:pt>
                <c:pt idx="27">
                  <c:v>6.2270083355644203</c:v>
                </c:pt>
                <c:pt idx="28">
                  <c:v>11.702674550596875</c:v>
                </c:pt>
                <c:pt idx="29">
                  <c:v>4.9793449100958185</c:v>
                </c:pt>
                <c:pt idx="30">
                  <c:v>0.4520480614238096</c:v>
                </c:pt>
                <c:pt idx="31">
                  <c:v>1.3652877498117064</c:v>
                </c:pt>
                <c:pt idx="32">
                  <c:v>0.76321018256776085</c:v>
                </c:pt>
                <c:pt idx="33">
                  <c:v>1.1879219518205204</c:v>
                </c:pt>
                <c:pt idx="34">
                  <c:v>-1.5248124579943223</c:v>
                </c:pt>
                <c:pt idx="35">
                  <c:v>-0.3939565935795315</c:v>
                </c:pt>
                <c:pt idx="36">
                  <c:v>-15.53912313215729</c:v>
                </c:pt>
                <c:pt idx="37">
                  <c:v>-12.37701307100885</c:v>
                </c:pt>
                <c:pt idx="38">
                  <c:v>-10.73317079351559</c:v>
                </c:pt>
                <c:pt idx="39">
                  <c:v>-9.1525686843270861</c:v>
                </c:pt>
                <c:pt idx="40">
                  <c:v>-7.6039422873333464</c:v>
                </c:pt>
                <c:pt idx="41">
                  <c:v>-6.0662107967667893</c:v>
                </c:pt>
                <c:pt idx="42">
                  <c:v>-4.0623378481687027</c:v>
                </c:pt>
                <c:pt idx="43">
                  <c:v>-2.2796608466270385</c:v>
                </c:pt>
                <c:pt idx="44">
                  <c:v>-0.47782365951348993</c:v>
                </c:pt>
                <c:pt idx="45">
                  <c:v>1.3431384046086947</c:v>
                </c:pt>
                <c:pt idx="46">
                  <c:v>1.3644018701816947</c:v>
                </c:pt>
                <c:pt idx="47">
                  <c:v>1.3842995633043387</c:v>
                </c:pt>
                <c:pt idx="48">
                  <c:v>1.4063786387222095</c:v>
                </c:pt>
                <c:pt idx="49">
                  <c:v>1.4284831459918479</c:v>
                </c:pt>
                <c:pt idx="50">
                  <c:v>1.4606626907123115</c:v>
                </c:pt>
                <c:pt idx="51">
                  <c:v>1.4810435497625321</c:v>
                </c:pt>
                <c:pt idx="52">
                  <c:v>1.5043181261174823</c:v>
                </c:pt>
                <c:pt idx="53">
                  <c:v>1.525155059751377</c:v>
                </c:pt>
                <c:pt idx="54">
                  <c:v>1.5440550576526988</c:v>
                </c:pt>
                <c:pt idx="55">
                  <c:v>1.5600049612605531</c:v>
                </c:pt>
                <c:pt idx="56">
                  <c:v>1.5750384636027732</c:v>
                </c:pt>
                <c:pt idx="57">
                  <c:v>1.5872912239660266</c:v>
                </c:pt>
                <c:pt idx="58">
                  <c:v>1.599198052235856</c:v>
                </c:pt>
                <c:pt idx="59">
                  <c:v>1.6124167218702894</c:v>
                </c:pt>
                <c:pt idx="60">
                  <c:v>1.612610363086155</c:v>
                </c:pt>
                <c:pt idx="61">
                  <c:v>1.6168550724420427</c:v>
                </c:pt>
                <c:pt idx="62">
                  <c:v>1.62134147690238</c:v>
                </c:pt>
                <c:pt idx="63">
                  <c:v>1.62681633150968</c:v>
                </c:pt>
                <c:pt idx="64">
                  <c:v>1.6351225964819562</c:v>
                </c:pt>
                <c:pt idx="65">
                  <c:v>1.6456668525051867</c:v>
                </c:pt>
                <c:pt idx="66">
                  <c:v>1.6556231291152557</c:v>
                </c:pt>
                <c:pt idx="67">
                  <c:v>1.6645700309883296</c:v>
                </c:pt>
                <c:pt idx="68">
                  <c:v>1.6716905975941856</c:v>
                </c:pt>
                <c:pt idx="69">
                  <c:v>1.6711219487162552</c:v>
                </c:pt>
                <c:pt idx="70">
                  <c:v>1.6710438672272687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56074112"/>
        <c:axId val="256075648"/>
      </c:barChart>
      <c:catAx>
        <c:axId val="25607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256075648"/>
        <c:crosses val="autoZero"/>
        <c:auto val="1"/>
        <c:lblAlgn val="ctr"/>
        <c:lblOffset val="100"/>
        <c:noMultiLvlLbl val="0"/>
      </c:catAx>
      <c:valAx>
        <c:axId val="256075648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60741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GB" sz="1400"/>
              <a:t>Coal prices</a:t>
            </a:r>
          </a:p>
        </c:rich>
      </c:tx>
      <c:layout>
        <c:manualLayout>
          <c:xMode val="edge"/>
          <c:yMode val="edge"/>
          <c:x val="0.14096187768449614"/>
          <c:y val="1.463669387873375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4.5029079983056365E-2"/>
          <c:y val="7.6180945757630833E-2"/>
          <c:w val="0.93727902177153766"/>
          <c:h val="0.41566119659335476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chData!$S$3</c:f>
              <c:strCache>
                <c:ptCount val="1"/>
                <c:pt idx="0">
                  <c:v>difference</c:v>
                </c:pt>
              </c:strCache>
            </c:strRef>
          </c:tx>
          <c:invertIfNegative val="0"/>
          <c:val>
            <c:numRef>
              <c:f>chData!$A$3</c:f>
              <c:numCache>
                <c:formatCode>General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6120320"/>
        <c:axId val="256118784"/>
      </c:barChart>
      <c:lineChart>
        <c:grouping val="standard"/>
        <c:varyColors val="0"/>
        <c:ser>
          <c:idx val="0"/>
          <c:order val="1"/>
          <c:tx>
            <c:strRef>
              <c:f>chData!$Q$3</c:f>
              <c:strCache>
                <c:ptCount val="1"/>
                <c:pt idx="0">
                  <c:v>POTEnCIA</c:v>
                </c:pt>
              </c:strCache>
            </c:strRef>
          </c:tx>
          <c:spPr>
            <a:ln w="38100">
              <a:solidFill>
                <a:schemeClr val="accent5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chData!$A$4:$A$74</c:f>
              <c:numCache>
                <c:formatCode>General</c:formatCode>
                <c:ptCount val="7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</c:numCache>
            </c:numRef>
          </c:cat>
          <c:val>
            <c:numRef>
              <c:f>chData!$Q$4:$Q$74</c:f>
              <c:numCache>
                <c:formatCode>0.00</c:formatCode>
                <c:ptCount val="71"/>
                <c:pt idx="0">
                  <c:v>28.146571321710102</c:v>
                </c:pt>
                <c:pt idx="1">
                  <c:v>37.877335208294397</c:v>
                </c:pt>
                <c:pt idx="2">
                  <c:v>37.020273838916118</c:v>
                </c:pt>
                <c:pt idx="3">
                  <c:v>31.074913277412861</c:v>
                </c:pt>
                <c:pt idx="4">
                  <c:v>28.057499575052837</c:v>
                </c:pt>
                <c:pt idx="5">
                  <c:v>30.442979301881881</c:v>
                </c:pt>
                <c:pt idx="6">
                  <c:v>22.191429382620928</c:v>
                </c:pt>
                <c:pt idx="7">
                  <c:v>16.476045192725216</c:v>
                </c:pt>
                <c:pt idx="8">
                  <c:v>16.880399454929076</c:v>
                </c:pt>
                <c:pt idx="9">
                  <c:v>18.133097302060349</c:v>
                </c:pt>
                <c:pt idx="10">
                  <c:v>12.690732869301877</c:v>
                </c:pt>
                <c:pt idx="11">
                  <c:v>12.176834862733447</c:v>
                </c:pt>
                <c:pt idx="12">
                  <c:v>10.02905901016177</c:v>
                </c:pt>
                <c:pt idx="13">
                  <c:v>9.3890896175274214</c:v>
                </c:pt>
                <c:pt idx="14">
                  <c:v>9.9303787781291408</c:v>
                </c:pt>
                <c:pt idx="15">
                  <c:v>10.373189714754794</c:v>
                </c:pt>
                <c:pt idx="16">
                  <c:v>9.5806967207183451</c:v>
                </c:pt>
                <c:pt idx="17">
                  <c:v>9.8470185894198874</c:v>
                </c:pt>
                <c:pt idx="18">
                  <c:v>8.0593139228131925</c:v>
                </c:pt>
                <c:pt idx="19">
                  <c:v>7.4867221632795884</c:v>
                </c:pt>
                <c:pt idx="20">
                  <c:v>10.441690364758076</c:v>
                </c:pt>
                <c:pt idx="21">
                  <c:v>11.466388032894557</c:v>
                </c:pt>
                <c:pt idx="22">
                  <c:v>8.6120014121438455</c:v>
                </c:pt>
                <c:pt idx="23">
                  <c:v>9.8986211137821716</c:v>
                </c:pt>
                <c:pt idx="24">
                  <c:v>14.531043817682688</c:v>
                </c:pt>
                <c:pt idx="25">
                  <c:v>11.927318119945591</c:v>
                </c:pt>
                <c:pt idx="26">
                  <c:v>12.224767419485421</c:v>
                </c:pt>
                <c:pt idx="27">
                  <c:v>15.087113122345933</c:v>
                </c:pt>
                <c:pt idx="28">
                  <c:v>23.351692167986922</c:v>
                </c:pt>
                <c:pt idx="29">
                  <c:v>11.964492043278991</c:v>
                </c:pt>
                <c:pt idx="30">
                  <c:v>16.151495087151723</c:v>
                </c:pt>
                <c:pt idx="31">
                  <c:v>19.971998243427649</c:v>
                </c:pt>
                <c:pt idx="32">
                  <c:v>16.081574917728027</c:v>
                </c:pt>
                <c:pt idx="33">
                  <c:v>13.662572336912209</c:v>
                </c:pt>
                <c:pt idx="34">
                  <c:v>12.397392817172694</c:v>
                </c:pt>
                <c:pt idx="35">
                  <c:v>10.829386502621871</c:v>
                </c:pt>
                <c:pt idx="36">
                  <c:v>11.657878124915023</c:v>
                </c:pt>
                <c:pt idx="37">
                  <c:v>16.01041459279794</c:v>
                </c:pt>
                <c:pt idx="38">
                  <c:v>16.089720998145591</c:v>
                </c:pt>
                <c:pt idx="39">
                  <c:v>16.16781251597806</c:v>
                </c:pt>
                <c:pt idx="40">
                  <c:v>16.244716850223202</c:v>
                </c:pt>
                <c:pt idx="41">
                  <c:v>16.678642188618664</c:v>
                </c:pt>
                <c:pt idx="42">
                  <c:v>16.654503630562811</c:v>
                </c:pt>
                <c:pt idx="43">
                  <c:v>16.601429763470492</c:v>
                </c:pt>
                <c:pt idx="44">
                  <c:v>16.6869351035382</c:v>
                </c:pt>
                <c:pt idx="45">
                  <c:v>16.794356202286117</c:v>
                </c:pt>
                <c:pt idx="46">
                  <c:v>17.437837457927156</c:v>
                </c:pt>
                <c:pt idx="47">
                  <c:v>18.079860896236351</c:v>
                </c:pt>
                <c:pt idx="48">
                  <c:v>18.74506294214293</c:v>
                </c:pt>
                <c:pt idx="49">
                  <c:v>19.416343217804688</c:v>
                </c:pt>
                <c:pt idx="50">
                  <c:v>20.155398288145349</c:v>
                </c:pt>
                <c:pt idx="51">
                  <c:v>20.335764419796092</c:v>
                </c:pt>
                <c:pt idx="52">
                  <c:v>20.595904171618589</c:v>
                </c:pt>
                <c:pt idx="53">
                  <c:v>20.869232722276326</c:v>
                </c:pt>
                <c:pt idx="54">
                  <c:v>21.119962630693337</c:v>
                </c:pt>
                <c:pt idx="55">
                  <c:v>21.342298552614565</c:v>
                </c:pt>
                <c:pt idx="56">
                  <c:v>21.484641701680292</c:v>
                </c:pt>
                <c:pt idx="57">
                  <c:v>21.661331068947966</c:v>
                </c:pt>
                <c:pt idx="58">
                  <c:v>21.862970218764442</c:v>
                </c:pt>
                <c:pt idx="59">
                  <c:v>22.085298535446864</c:v>
                </c:pt>
                <c:pt idx="60">
                  <c:v>22.245429573267874</c:v>
                </c:pt>
                <c:pt idx="61">
                  <c:v>22.40036705945051</c:v>
                </c:pt>
                <c:pt idx="62">
                  <c:v>22.551727387333425</c:v>
                </c:pt>
                <c:pt idx="63">
                  <c:v>22.702474317919428</c:v>
                </c:pt>
                <c:pt idx="64">
                  <c:v>22.873565362689892</c:v>
                </c:pt>
                <c:pt idx="65">
                  <c:v>23.049763463511912</c:v>
                </c:pt>
                <c:pt idx="66">
                  <c:v>23.144753237978367</c:v>
                </c:pt>
                <c:pt idx="67">
                  <c:v>23.306738749183296</c:v>
                </c:pt>
                <c:pt idx="68">
                  <c:v>23.431690506541965</c:v>
                </c:pt>
                <c:pt idx="69">
                  <c:v>23.536962885045835</c:v>
                </c:pt>
                <c:pt idx="70">
                  <c:v>23.692036345653541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chData!$R$3</c:f>
              <c:strCache>
                <c:ptCount val="1"/>
                <c:pt idx="0">
                  <c:v>EU Reference Scenario</c:v>
                </c:pt>
              </c:strCache>
            </c:strRef>
          </c:tx>
          <c:spPr>
            <a:ln w="38100">
              <a:solidFill>
                <a:schemeClr val="accent2">
                  <a:alpha val="90000"/>
                </a:schemeClr>
              </a:solidFill>
            </a:ln>
          </c:spPr>
          <c:marker>
            <c:symbol val="none"/>
          </c:marker>
          <c:cat>
            <c:numRef>
              <c:f>chData!$A$4:$A$74</c:f>
              <c:numCache>
                <c:formatCode>General</c:formatCode>
                <c:ptCount val="7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</c:numCache>
            </c:numRef>
          </c:cat>
          <c:val>
            <c:numRef>
              <c:f>chData!$R$4:$R$74</c:f>
              <c:numCache>
                <c:formatCode>0.00</c:formatCode>
                <c:ptCount val="71"/>
                <c:pt idx="0">
                  <c:v>28.193144785048187</c:v>
                </c:pt>
                <c:pt idx="1">
                  <c:v>37.755586630839161</c:v>
                </c:pt>
                <c:pt idx="2">
                  <c:v>37.008941102026668</c:v>
                </c:pt>
                <c:pt idx="3">
                  <c:v>31.081896403992062</c:v>
                </c:pt>
                <c:pt idx="4">
                  <c:v>28.021983752805937</c:v>
                </c:pt>
                <c:pt idx="5">
                  <c:v>30.567154612192194</c:v>
                </c:pt>
                <c:pt idx="6">
                  <c:v>22.286535508546446</c:v>
                </c:pt>
                <c:pt idx="7">
                  <c:v>16.539083974332165</c:v>
                </c:pt>
                <c:pt idx="8">
                  <c:v>16.916163013096302</c:v>
                </c:pt>
                <c:pt idx="9">
                  <c:v>18.161121179708985</c:v>
                </c:pt>
                <c:pt idx="10">
                  <c:v>16.953752034069293</c:v>
                </c:pt>
                <c:pt idx="11">
                  <c:v>15.105456667142153</c:v>
                </c:pt>
                <c:pt idx="12">
                  <c:v>13.808594223480691</c:v>
                </c:pt>
                <c:pt idx="13">
                  <c:v>12.276848064827128</c:v>
                </c:pt>
                <c:pt idx="14">
                  <c:v>11.753184715211216</c:v>
                </c:pt>
                <c:pt idx="15">
                  <c:v>12.605252884316412</c:v>
                </c:pt>
                <c:pt idx="16">
                  <c:v>9.8564552566157673</c:v>
                </c:pt>
                <c:pt idx="17">
                  <c:v>10.64904072911386</c:v>
                </c:pt>
                <c:pt idx="18">
                  <c:v>10.170966820954597</c:v>
                </c:pt>
                <c:pt idx="19">
                  <c:v>9.3833371039964497</c:v>
                </c:pt>
                <c:pt idx="20">
                  <c:v>9.9223336190352729</c:v>
                </c:pt>
                <c:pt idx="21">
                  <c:v>11.446206624425333</c:v>
                </c:pt>
                <c:pt idx="22">
                  <c:v>9.3484168569257147</c:v>
                </c:pt>
                <c:pt idx="23">
                  <c:v>8.9780556046240019</c:v>
                </c:pt>
                <c:pt idx="24">
                  <c:v>12.934253096286978</c:v>
                </c:pt>
                <c:pt idx="25">
                  <c:v>13.120546922106264</c:v>
                </c:pt>
                <c:pt idx="26">
                  <c:v>12.51071893142867</c:v>
                </c:pt>
                <c:pt idx="27">
                  <c:v>15.734669685610214</c:v>
                </c:pt>
                <c:pt idx="28">
                  <c:v>23.381109876916398</c:v>
                </c:pt>
                <c:pt idx="29">
                  <c:v>11.791767586793668</c:v>
                </c:pt>
                <c:pt idx="30">
                  <c:v>15.998851772138964</c:v>
                </c:pt>
                <c:pt idx="31">
                  <c:v>19.893091162865669</c:v>
                </c:pt>
                <c:pt idx="32">
                  <c:v>15.930929858396595</c:v>
                </c:pt>
                <c:pt idx="33">
                  <c:v>13.610696327919388</c:v>
                </c:pt>
                <c:pt idx="34">
                  <c:v>12.57267929506073</c:v>
                </c:pt>
                <c:pt idx="35">
                  <c:v>10.976805291525215</c:v>
                </c:pt>
                <c:pt idx="36">
                  <c:v>11.534212983285251</c:v>
                </c:pt>
                <c:pt idx="37">
                  <c:v>12.083769862485283</c:v>
                </c:pt>
                <c:pt idx="38">
                  <c:v>12.625640631486716</c:v>
                </c:pt>
                <c:pt idx="39">
                  <c:v>13.159985417585347</c:v>
                </c:pt>
                <c:pt idx="40">
                  <c:v>13.686959930772279</c:v>
                </c:pt>
                <c:pt idx="41">
                  <c:v>14.477825381846777</c:v>
                </c:pt>
                <c:pt idx="42">
                  <c:v>14.915901775683174</c:v>
                </c:pt>
                <c:pt idx="43">
                  <c:v>15.325854943796704</c:v>
                </c:pt>
                <c:pt idx="44">
                  <c:v>15.834817148785811</c:v>
                </c:pt>
                <c:pt idx="45">
                  <c:v>16.354576663980946</c:v>
                </c:pt>
                <c:pt idx="46">
                  <c:v>16.981207622646895</c:v>
                </c:pt>
                <c:pt idx="47">
                  <c:v>17.606418938604996</c:v>
                </c:pt>
                <c:pt idx="48">
                  <c:v>18.254201903654607</c:v>
                </c:pt>
                <c:pt idx="49">
                  <c:v>18.907903933020517</c:v>
                </c:pt>
                <c:pt idx="50">
                  <c:v>19.627605996094839</c:v>
                </c:pt>
                <c:pt idx="51">
                  <c:v>19.803249033085212</c:v>
                </c:pt>
                <c:pt idx="52">
                  <c:v>20.056576726227203</c:v>
                </c:pt>
                <c:pt idx="53">
                  <c:v>20.322747854333812</c:v>
                </c:pt>
                <c:pt idx="54">
                  <c:v>20.566912111645493</c:v>
                </c:pt>
                <c:pt idx="55">
                  <c:v>20.78342591166377</c:v>
                </c:pt>
                <c:pt idx="56">
                  <c:v>20.922041641611852</c:v>
                </c:pt>
                <c:pt idx="57">
                  <c:v>21.094104194524487</c:v>
                </c:pt>
                <c:pt idx="58">
                  <c:v>21.290463191226277</c:v>
                </c:pt>
                <c:pt idx="59">
                  <c:v>21.506969585157677</c:v>
                </c:pt>
                <c:pt idx="60">
                  <c:v>21.662907407529822</c:v>
                </c:pt>
                <c:pt idx="61">
                  <c:v>21.813787677388184</c:v>
                </c:pt>
                <c:pt idx="62">
                  <c:v>21.961184460952261</c:v>
                </c:pt>
                <c:pt idx="63">
                  <c:v>22.107983909733342</c:v>
                </c:pt>
                <c:pt idx="64">
                  <c:v>22.274594738663971</c:v>
                </c:pt>
                <c:pt idx="65">
                  <c:v>22.446178889508005</c:v>
                </c:pt>
                <c:pt idx="66">
                  <c:v>22.538681247448615</c:v>
                </c:pt>
                <c:pt idx="67">
                  <c:v>22.696424981685631</c:v>
                </c:pt>
                <c:pt idx="68">
                  <c:v>22.818104733526503</c:v>
                </c:pt>
                <c:pt idx="69">
                  <c:v>22.920620433688132</c:v>
                </c:pt>
                <c:pt idx="70">
                  <c:v>23.071633117324815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102784"/>
        <c:axId val="256104320"/>
      </c:lineChart>
      <c:catAx>
        <c:axId val="256102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256104320"/>
        <c:crosses val="autoZero"/>
        <c:auto val="1"/>
        <c:lblAlgn val="ctr"/>
        <c:lblOffset val="100"/>
        <c:noMultiLvlLbl val="0"/>
      </c:catAx>
      <c:valAx>
        <c:axId val="256104320"/>
        <c:scaling>
          <c:orientation val="minMax"/>
          <c:max val="4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GB" b="0"/>
                  <a:t>€2010 / boe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3639968415418018E-2"/>
              <c:y val="2.0336607737921189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256102784"/>
        <c:crosses val="autoZero"/>
        <c:crossBetween val="between"/>
      </c:valAx>
      <c:valAx>
        <c:axId val="256118784"/>
        <c:scaling>
          <c:orientation val="minMax"/>
          <c:max val="110"/>
          <c:min val="100"/>
        </c:scaling>
        <c:delete val="1"/>
        <c:axPos val="r"/>
        <c:numFmt formatCode="General" sourceLinked="1"/>
        <c:majorTickMark val="out"/>
        <c:minorTickMark val="none"/>
        <c:tickLblPos val="nextTo"/>
        <c:crossAx val="256120320"/>
        <c:crosses val="max"/>
        <c:crossBetween val="between"/>
      </c:valAx>
      <c:catAx>
        <c:axId val="256120320"/>
        <c:scaling>
          <c:orientation val="minMax"/>
        </c:scaling>
        <c:delete val="1"/>
        <c:axPos val="b"/>
        <c:majorTickMark val="out"/>
        <c:minorTickMark val="none"/>
        <c:tickLblPos val="nextTo"/>
        <c:crossAx val="256118784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60384741622481763"/>
          <c:y val="7.679407340672453E-3"/>
          <c:w val="0.38796860272593159"/>
          <c:h val="4.6183296848616086E-2"/>
        </c:manualLayout>
      </c:layout>
      <c:overlay val="0"/>
    </c:legend>
    <c:plotVisOnly val="1"/>
    <c:dispBlanksAs val="gap"/>
    <c:showDLblsOverMax val="0"/>
  </c:chart>
  <c:spPr>
    <a:ln>
      <a:noFill/>
    </a:ln>
  </c:spPr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665083141514564E-2"/>
          <c:y val="5.1346107558682047E-2"/>
          <c:w val="0.93864301861307942"/>
          <c:h val="0.7517861548264950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chData!$S$3</c:f>
              <c:strCache>
                <c:ptCount val="1"/>
                <c:pt idx="0">
                  <c:v>difference</c:v>
                </c:pt>
              </c:strCache>
            </c:strRef>
          </c:tx>
          <c:spPr>
            <a:ln w="38100"/>
          </c:spPr>
          <c:invertIfNegative val="0"/>
          <c:cat>
            <c:numRef>
              <c:f>chData!$A$4:$A$74</c:f>
              <c:numCache>
                <c:formatCode>General</c:formatCode>
                <c:ptCount val="7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</c:numCache>
            </c:numRef>
          </c:cat>
          <c:val>
            <c:numRef>
              <c:f>chData!$S$4:$S$74</c:f>
              <c:numCache>
                <c:formatCode>0.00</c:formatCode>
                <c:ptCount val="71"/>
                <c:pt idx="0">
                  <c:v>-4.6573463338084764E-2</c:v>
                </c:pt>
                <c:pt idx="1">
                  <c:v>0.12174857745523582</c:v>
                </c:pt>
                <c:pt idx="2">
                  <c:v>1.1332736889450246E-2</c:v>
                </c:pt>
                <c:pt idx="3">
                  <c:v>-6.983126579200416E-3</c:v>
                </c:pt>
                <c:pt idx="4">
                  <c:v>3.5515822246900086E-2</c:v>
                </c:pt>
                <c:pt idx="5">
                  <c:v>-0.12417531031031359</c:v>
                </c:pt>
                <c:pt idx="6">
                  <c:v>-9.510612592551837E-2</c:v>
                </c:pt>
                <c:pt idx="7">
                  <c:v>-6.3038781606948646E-2</c:v>
                </c:pt>
                <c:pt idx="8">
                  <c:v>-3.576355816722554E-2</c:v>
                </c:pt>
                <c:pt idx="9">
                  <c:v>-2.8023877648635676E-2</c:v>
                </c:pt>
                <c:pt idx="10">
                  <c:v>-4.2630191647674156</c:v>
                </c:pt>
                <c:pt idx="11">
                  <c:v>-2.9286218044087065</c:v>
                </c:pt>
                <c:pt idx="12">
                  <c:v>-3.7795352133189208</c:v>
                </c:pt>
                <c:pt idx="13">
                  <c:v>-2.8877584472997064</c:v>
                </c:pt>
                <c:pt idx="14">
                  <c:v>-1.8228059370820748</c:v>
                </c:pt>
                <c:pt idx="15">
                  <c:v>-2.2320631695616182</c:v>
                </c:pt>
                <c:pt idx="16">
                  <c:v>-0.27575853589742216</c:v>
                </c:pt>
                <c:pt idx="17">
                  <c:v>-0.80202213969397285</c:v>
                </c:pt>
                <c:pt idx="18">
                  <c:v>-2.1116528981414042</c:v>
                </c:pt>
                <c:pt idx="19">
                  <c:v>-1.8966149407168613</c:v>
                </c:pt>
                <c:pt idx="20">
                  <c:v>0.51935674572280277</c:v>
                </c:pt>
                <c:pt idx="21">
                  <c:v>2.0181408469223783E-2</c:v>
                </c:pt>
                <c:pt idx="22">
                  <c:v>-0.73641544478186916</c:v>
                </c:pt>
                <c:pt idx="23">
                  <c:v>0.9205655091581697</c:v>
                </c:pt>
                <c:pt idx="24">
                  <c:v>1.5967907213957098</c:v>
                </c:pt>
                <c:pt idx="25">
                  <c:v>-1.1932288021606734</c:v>
                </c:pt>
                <c:pt idx="26">
                  <c:v>-0.28595151194324941</c:v>
                </c:pt>
                <c:pt idx="27">
                  <c:v>-0.64755656326428124</c:v>
                </c:pt>
                <c:pt idx="28">
                  <c:v>-2.9417708929475594E-2</c:v>
                </c:pt>
                <c:pt idx="29">
                  <c:v>0.17272445648532297</c:v>
                </c:pt>
                <c:pt idx="30">
                  <c:v>0.15264331501275841</c:v>
                </c:pt>
                <c:pt idx="31">
                  <c:v>7.890708056197937E-2</c:v>
                </c:pt>
                <c:pt idx="32">
                  <c:v>0.15064505933143124</c:v>
                </c:pt>
                <c:pt idx="33">
                  <c:v>5.1876008992820744E-2</c:v>
                </c:pt>
                <c:pt idx="34">
                  <c:v>-0.17528647788803653</c:v>
                </c:pt>
                <c:pt idx="35">
                  <c:v>-0.14741878890334448</c:v>
                </c:pt>
                <c:pt idx="36">
                  <c:v>0.12366514162977182</c:v>
                </c:pt>
                <c:pt idx="37">
                  <c:v>3.9266447303126562</c:v>
                </c:pt>
                <c:pt idx="38">
                  <c:v>3.4640803666588749</c:v>
                </c:pt>
                <c:pt idx="39">
                  <c:v>3.0078270983927133</c:v>
                </c:pt>
                <c:pt idx="40">
                  <c:v>2.5577569194509238</c:v>
                </c:pt>
                <c:pt idx="41">
                  <c:v>2.2008168067718863</c:v>
                </c:pt>
                <c:pt idx="42">
                  <c:v>1.7386018548796365</c:v>
                </c:pt>
                <c:pt idx="43">
                  <c:v>1.2755748196737873</c:v>
                </c:pt>
                <c:pt idx="44">
                  <c:v>0.85211795475238894</c:v>
                </c:pt>
                <c:pt idx="45">
                  <c:v>0.4397795383051708</c:v>
                </c:pt>
                <c:pt idx="46">
                  <c:v>0.45662983528026047</c:v>
                </c:pt>
                <c:pt idx="47">
                  <c:v>0.47344195763135488</c:v>
                </c:pt>
                <c:pt idx="48">
                  <c:v>0.49086103848832252</c:v>
                </c:pt>
                <c:pt idx="49">
                  <c:v>0.50843928478417055</c:v>
                </c:pt>
                <c:pt idx="50">
                  <c:v>0.52779229205050981</c:v>
                </c:pt>
                <c:pt idx="51">
                  <c:v>0.53251538671088028</c:v>
                </c:pt>
                <c:pt idx="52">
                  <c:v>0.53932744539138611</c:v>
                </c:pt>
                <c:pt idx="53">
                  <c:v>0.54648486794251383</c:v>
                </c:pt>
                <c:pt idx="54">
                  <c:v>0.55305051904784364</c:v>
                </c:pt>
                <c:pt idx="55">
                  <c:v>0.55887264095079559</c:v>
                </c:pt>
                <c:pt idx="56">
                  <c:v>0.56260006006844065</c:v>
                </c:pt>
                <c:pt idx="57">
                  <c:v>0.56722687442347919</c:v>
                </c:pt>
                <c:pt idx="58">
                  <c:v>0.5725070275381654</c:v>
                </c:pt>
                <c:pt idx="59">
                  <c:v>0.57832895028918685</c:v>
                </c:pt>
                <c:pt idx="60">
                  <c:v>0.58252216573805171</c:v>
                </c:pt>
                <c:pt idx="61">
                  <c:v>0.58657938206232529</c:v>
                </c:pt>
                <c:pt idx="62">
                  <c:v>0.59054292638116479</c:v>
                </c:pt>
                <c:pt idx="63">
                  <c:v>0.59449040818608623</c:v>
                </c:pt>
                <c:pt idx="64">
                  <c:v>0.59897062402592027</c:v>
                </c:pt>
                <c:pt idx="65">
                  <c:v>0.60358457400390719</c:v>
                </c:pt>
                <c:pt idx="66">
                  <c:v>0.60607199052975247</c:v>
                </c:pt>
                <c:pt idx="67">
                  <c:v>0.61031376749766508</c:v>
                </c:pt>
                <c:pt idx="68">
                  <c:v>0.61358577301546191</c:v>
                </c:pt>
                <c:pt idx="69">
                  <c:v>0.61634245135770271</c:v>
                </c:pt>
                <c:pt idx="70">
                  <c:v>0.62040322832872619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56255488"/>
        <c:axId val="256257024"/>
      </c:barChart>
      <c:catAx>
        <c:axId val="256255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256257024"/>
        <c:crosses val="autoZero"/>
        <c:auto val="1"/>
        <c:lblAlgn val="ctr"/>
        <c:lblOffset val="100"/>
        <c:noMultiLvlLbl val="0"/>
      </c:catAx>
      <c:valAx>
        <c:axId val="256257024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62554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418811900754299E-2"/>
          <c:y val="3.2270882368624083E-2"/>
          <c:w val="0.93888928985383968"/>
          <c:h val="0.82122357863484119"/>
        </c:manualLayout>
      </c:layout>
      <c:lineChart>
        <c:grouping val="standard"/>
        <c:varyColors val="0"/>
        <c:ser>
          <c:idx val="0"/>
          <c:order val="0"/>
          <c:tx>
            <c:strRef>
              <c:f>chData!$U$2</c:f>
              <c:strCache>
                <c:ptCount val="1"/>
                <c:pt idx="0">
                  <c:v>Gas to Coal</c:v>
                </c:pt>
              </c:strCache>
            </c:strRef>
          </c:tx>
          <c:spPr>
            <a:ln w="38100">
              <a:solidFill>
                <a:schemeClr val="accent5">
                  <a:lumMod val="50000"/>
                </a:schemeClr>
              </a:solidFill>
            </a:ln>
          </c:spPr>
          <c:marker>
            <c:symbol val="none"/>
          </c:marker>
          <c:trendline>
            <c:spPr>
              <a:ln w="19050"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  <c:trendlineType val="movingAvg"/>
            <c:period val="10"/>
            <c:dispRSqr val="0"/>
            <c:dispEq val="0"/>
          </c:trendline>
          <c:cat>
            <c:numRef>
              <c:f>chData!$A$4:$A$74</c:f>
              <c:numCache>
                <c:formatCode>General</c:formatCode>
                <c:ptCount val="7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</c:numCache>
            </c:numRef>
          </c:cat>
          <c:val>
            <c:numRef>
              <c:f>chData!$U$4:$U$74</c:f>
              <c:numCache>
                <c:formatCode>0.000</c:formatCode>
                <c:ptCount val="71"/>
                <c:pt idx="0">
                  <c:v>2.0156538159087503</c:v>
                </c:pt>
                <c:pt idx="1">
                  <c:v>1.8380603258175785</c:v>
                </c:pt>
                <c:pt idx="2">
                  <c:v>1.8821921119533078</c:v>
                </c:pt>
                <c:pt idx="3">
                  <c:v>2.0707611099025534</c:v>
                </c:pt>
                <c:pt idx="4">
                  <c:v>2.246596189581902</c:v>
                </c:pt>
                <c:pt idx="5">
                  <c:v>1.9666404523731673</c:v>
                </c:pt>
                <c:pt idx="6">
                  <c:v>1.9823671580492113</c:v>
                </c:pt>
                <c:pt idx="7">
                  <c:v>1.5521216416356007</c:v>
                </c:pt>
                <c:pt idx="8">
                  <c:v>1.2899558354103808</c:v>
                </c:pt>
                <c:pt idx="9">
                  <c:v>1.0862672945187677</c:v>
                </c:pt>
                <c:pt idx="10">
                  <c:v>1.715804383697668</c:v>
                </c:pt>
                <c:pt idx="11">
                  <c:v>1.9248916250473902</c:v>
                </c:pt>
                <c:pt idx="12">
                  <c:v>1.7565734755803075</c:v>
                </c:pt>
                <c:pt idx="13">
                  <c:v>2.0985454971994981</c:v>
                </c:pt>
                <c:pt idx="14">
                  <c:v>1.7385273795530178</c:v>
                </c:pt>
                <c:pt idx="15">
                  <c:v>1.6214850484513403</c:v>
                </c:pt>
                <c:pt idx="16">
                  <c:v>1.8240607129496036</c:v>
                </c:pt>
                <c:pt idx="17">
                  <c:v>1.8613227331966602</c:v>
                </c:pt>
                <c:pt idx="18">
                  <c:v>1.9972167107583749</c:v>
                </c:pt>
                <c:pt idx="19">
                  <c:v>1.9580150123162714</c:v>
                </c:pt>
                <c:pt idx="20">
                  <c:v>2.836129769537195</c:v>
                </c:pt>
                <c:pt idx="21">
                  <c:v>2.7502246948826503</c:v>
                </c:pt>
                <c:pt idx="22">
                  <c:v>2.5507716397658498</c:v>
                </c:pt>
                <c:pt idx="23">
                  <c:v>2.3704350921476323</c:v>
                </c:pt>
                <c:pt idx="24">
                  <c:v>1.5699413937482749</c:v>
                </c:pt>
                <c:pt idx="25">
                  <c:v>2.7646536841559426</c:v>
                </c:pt>
                <c:pt idx="26">
                  <c:v>3.4954939935962122</c:v>
                </c:pt>
                <c:pt idx="27">
                  <c:v>2.5489666778100166</c:v>
                </c:pt>
                <c:pt idx="28">
                  <c:v>2.4017994266972909</c:v>
                </c:pt>
                <c:pt idx="29">
                  <c:v>3.2610144413144697</c:v>
                </c:pt>
                <c:pt idx="30">
                  <c:v>2.3702273702273695</c:v>
                </c:pt>
                <c:pt idx="31">
                  <c:v>2.2891260959068731</c:v>
                </c:pt>
                <c:pt idx="32">
                  <c:v>3.2813766147099397</c:v>
                </c:pt>
                <c:pt idx="33">
                  <c:v>3.816801721482006</c:v>
                </c:pt>
                <c:pt idx="34">
                  <c:v>3.527687816181682</c:v>
                </c:pt>
                <c:pt idx="35">
                  <c:v>3.3913407118444772</c:v>
                </c:pt>
                <c:pt idx="36">
                  <c:v>2.0067910333206846</c:v>
                </c:pt>
                <c:pt idx="37">
                  <c:v>1.7673727392498333</c:v>
                </c:pt>
                <c:pt idx="38">
                  <c:v>1.9710239142059511</c:v>
                </c:pt>
                <c:pt idx="39">
                  <c:v>2.1746023868321624</c:v>
                </c:pt>
                <c:pt idx="40">
                  <c:v>2.3739163160403378</c:v>
                </c:pt>
                <c:pt idx="41">
                  <c:v>2.5111860668726069</c:v>
                </c:pt>
                <c:pt idx="42">
                  <c:v>2.6444562372041287</c:v>
                </c:pt>
                <c:pt idx="43">
                  <c:v>2.8069913539107421</c:v>
                </c:pt>
                <c:pt idx="44">
                  <c:v>2.9373691697433224</c:v>
                </c:pt>
                <c:pt idx="45">
                  <c:v>3.0541175466800863</c:v>
                </c:pt>
                <c:pt idx="46">
                  <c:v>2.9879823103199228</c:v>
                </c:pt>
                <c:pt idx="47">
                  <c:v>2.9239055410932311</c:v>
                </c:pt>
                <c:pt idx="48">
                  <c:v>2.8651258267581228</c:v>
                </c:pt>
                <c:pt idx="49">
                  <c:v>2.8095451880714664</c:v>
                </c:pt>
                <c:pt idx="50">
                  <c:v>2.7674953058475249</c:v>
                </c:pt>
                <c:pt idx="51">
                  <c:v>2.7812220768122655</c:v>
                </c:pt>
                <c:pt idx="52">
                  <c:v>2.7892482368031479</c:v>
                </c:pt>
                <c:pt idx="53">
                  <c:v>2.7908459121539657</c:v>
                </c:pt>
                <c:pt idx="54">
                  <c:v>2.7918879098260305</c:v>
                </c:pt>
                <c:pt idx="55">
                  <c:v>2.7913425116079509</c:v>
                </c:pt>
                <c:pt idx="56">
                  <c:v>2.7995703793760174</c:v>
                </c:pt>
                <c:pt idx="57">
                  <c:v>2.7983357198639771</c:v>
                </c:pt>
                <c:pt idx="58">
                  <c:v>2.7933247546541917</c:v>
                </c:pt>
                <c:pt idx="59">
                  <c:v>2.7880615712978267</c:v>
                </c:pt>
                <c:pt idx="60">
                  <c:v>2.7683244654613448</c:v>
                </c:pt>
                <c:pt idx="61">
                  <c:v>2.7564130651121834</c:v>
                </c:pt>
                <c:pt idx="62">
                  <c:v>2.7455099442777797</c:v>
                </c:pt>
                <c:pt idx="63">
                  <c:v>2.7364887794799038</c:v>
                </c:pt>
                <c:pt idx="64">
                  <c:v>2.729887795651214</c:v>
                </c:pt>
                <c:pt idx="65">
                  <c:v>2.7264892500293256</c:v>
                </c:pt>
                <c:pt idx="66">
                  <c:v>2.7317268492610962</c:v>
                </c:pt>
                <c:pt idx="67">
                  <c:v>2.7274004284930036</c:v>
                </c:pt>
                <c:pt idx="68">
                  <c:v>2.724461144818771</c:v>
                </c:pt>
                <c:pt idx="69">
                  <c:v>2.7113529905899885</c:v>
                </c:pt>
                <c:pt idx="70">
                  <c:v>2.6934802897928258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chData!$T$2</c:f>
              <c:strCache>
                <c:ptCount val="1"/>
                <c:pt idx="0">
                  <c:v>Gas to Oil</c:v>
                </c:pt>
              </c:strCache>
            </c:strRef>
          </c:tx>
          <c:spPr>
            <a:ln w="38100">
              <a:solidFill>
                <a:schemeClr val="accent2">
                  <a:alpha val="90000"/>
                </a:schemeClr>
              </a:solidFill>
            </a:ln>
          </c:spPr>
          <c:marker>
            <c:symbol val="none"/>
          </c:marker>
          <c:trendline>
            <c:spPr>
              <a:ln w="19050"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  <c:trendlineType val="movingAvg"/>
            <c:period val="10"/>
            <c:dispRSqr val="0"/>
            <c:dispEq val="0"/>
          </c:trendline>
          <c:cat>
            <c:numRef>
              <c:f>chData!$A$4:$A$74</c:f>
              <c:numCache>
                <c:formatCode>General</c:formatCode>
                <c:ptCount val="7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</c:numCache>
            </c:numRef>
          </c:cat>
          <c:val>
            <c:numRef>
              <c:f>chData!$T$4:$T$74</c:f>
              <c:numCache>
                <c:formatCode>0.000</c:formatCode>
                <c:ptCount val="71"/>
                <c:pt idx="0">
                  <c:v>0.68201384622515093</c:v>
                </c:pt>
                <c:pt idx="1">
                  <c:v>0.7680726445859688</c:v>
                </c:pt>
                <c:pt idx="2">
                  <c:v>0.81545440564248028</c:v>
                </c:pt>
                <c:pt idx="3">
                  <c:v>0.83145423610267377</c:v>
                </c:pt>
                <c:pt idx="4">
                  <c:v>0.79945620895707081</c:v>
                </c:pt>
                <c:pt idx="5">
                  <c:v>0.81788252410467754</c:v>
                </c:pt>
                <c:pt idx="6">
                  <c:v>1.5132557053886031</c:v>
                </c:pt>
                <c:pt idx="7">
                  <c:v>0.86473974605631765</c:v>
                </c:pt>
                <c:pt idx="8">
                  <c:v>0.96536262538056372</c:v>
                </c:pt>
                <c:pt idx="9">
                  <c:v>0.70258977954413404</c:v>
                </c:pt>
                <c:pt idx="10">
                  <c:v>0.72917326025465934</c:v>
                </c:pt>
                <c:pt idx="11">
                  <c:v>0.95036638925835382</c:v>
                </c:pt>
                <c:pt idx="12">
                  <c:v>0.81122828735597807</c:v>
                </c:pt>
                <c:pt idx="13">
                  <c:v>0.96122687808621277</c:v>
                </c:pt>
                <c:pt idx="14">
                  <c:v>0.94520553993503309</c:v>
                </c:pt>
                <c:pt idx="15">
                  <c:v>0.97872732305837407</c:v>
                </c:pt>
                <c:pt idx="16">
                  <c:v>0.8434501884267237</c:v>
                </c:pt>
                <c:pt idx="17">
                  <c:v>0.8784157184519179</c:v>
                </c:pt>
                <c:pt idx="18">
                  <c:v>1.1633821714475099</c:v>
                </c:pt>
                <c:pt idx="19">
                  <c:v>0.73274128067105426</c:v>
                </c:pt>
                <c:pt idx="20">
                  <c:v>0.83570614742778282</c:v>
                </c:pt>
                <c:pt idx="21">
                  <c:v>1.0174413276576475</c:v>
                </c:pt>
                <c:pt idx="22">
                  <c:v>0.74843155385084814</c:v>
                </c:pt>
                <c:pt idx="23">
                  <c:v>0.8292091011534839</c:v>
                </c:pt>
                <c:pt idx="24">
                  <c:v>0.68392423064651864</c:v>
                </c:pt>
                <c:pt idx="25">
                  <c:v>0.71175105128542027</c:v>
                </c:pt>
                <c:pt idx="26">
                  <c:v>0.79328652900699825</c:v>
                </c:pt>
                <c:pt idx="27">
                  <c:v>0.7206641751569608</c:v>
                </c:pt>
                <c:pt idx="28">
                  <c:v>0.84087827564011475</c:v>
                </c:pt>
                <c:pt idx="29">
                  <c:v>0.86221822662682646</c:v>
                </c:pt>
                <c:pt idx="30">
                  <c:v>0.63729509329306566</c:v>
                </c:pt>
                <c:pt idx="31">
                  <c:v>0.5804246671536093</c:v>
                </c:pt>
                <c:pt idx="32">
                  <c:v>0.62752295124117752</c:v>
                </c:pt>
                <c:pt idx="33">
                  <c:v>0.66302649369049704</c:v>
                </c:pt>
                <c:pt idx="34">
                  <c:v>0.62215930273923203</c:v>
                </c:pt>
                <c:pt idx="35">
                  <c:v>0.84904038359036815</c:v>
                </c:pt>
                <c:pt idx="36">
                  <c:v>0.63372281812899778</c:v>
                </c:pt>
                <c:pt idx="37">
                  <c:v>0.63564331868501844</c:v>
                </c:pt>
                <c:pt idx="38">
                  <c:v>0.618239202790975</c:v>
                </c:pt>
                <c:pt idx="39">
                  <c:v>0.61427153032627502</c:v>
                </c:pt>
                <c:pt idx="40">
                  <c:v>0.6125090620925544</c:v>
                </c:pt>
                <c:pt idx="41">
                  <c:v>0.61226825713030764</c:v>
                </c:pt>
                <c:pt idx="42">
                  <c:v>0.61129184407789761</c:v>
                </c:pt>
                <c:pt idx="43">
                  <c:v>0.60905668325232909</c:v>
                </c:pt>
                <c:pt idx="44">
                  <c:v>0.60979898339355165</c:v>
                </c:pt>
                <c:pt idx="45">
                  <c:v>0.61312772504438884</c:v>
                </c:pt>
                <c:pt idx="46">
                  <c:v>0.60765831579912255</c:v>
                </c:pt>
                <c:pt idx="47">
                  <c:v>0.60323073500580615</c:v>
                </c:pt>
                <c:pt idx="48">
                  <c:v>0.60399614477426666</c:v>
                </c:pt>
                <c:pt idx="49">
                  <c:v>0.59988951570563676</c:v>
                </c:pt>
                <c:pt idx="50">
                  <c:v>0.60527236968814491</c:v>
                </c:pt>
                <c:pt idx="51">
                  <c:v>0.60606628444762045</c:v>
                </c:pt>
                <c:pt idx="52">
                  <c:v>0.61183768245393644</c:v>
                </c:pt>
                <c:pt idx="53">
                  <c:v>0.61599060398371031</c:v>
                </c:pt>
                <c:pt idx="54">
                  <c:v>0.61874996329727328</c:v>
                </c:pt>
                <c:pt idx="55">
                  <c:v>0.61968519701388591</c:v>
                </c:pt>
                <c:pt idx="56">
                  <c:v>0.61954537810219723</c:v>
                </c:pt>
                <c:pt idx="57">
                  <c:v>0.61749176980348208</c:v>
                </c:pt>
                <c:pt idx="58">
                  <c:v>0.61478095940474897</c:v>
                </c:pt>
                <c:pt idx="59">
                  <c:v>0.6123748994994298</c:v>
                </c:pt>
                <c:pt idx="60">
                  <c:v>0.60498540940600953</c:v>
                </c:pt>
                <c:pt idx="61">
                  <c:v>0.60607265205940275</c:v>
                </c:pt>
                <c:pt idx="62">
                  <c:v>0.60541108749766392</c:v>
                </c:pt>
                <c:pt idx="63">
                  <c:v>0.60496108444687668</c:v>
                </c:pt>
                <c:pt idx="64">
                  <c:v>0.60245261286816609</c:v>
                </c:pt>
                <c:pt idx="65">
                  <c:v>0.60353704399515828</c:v>
                </c:pt>
                <c:pt idx="66">
                  <c:v>0.60441007385165091</c:v>
                </c:pt>
                <c:pt idx="67">
                  <c:v>0.60497231897968229</c:v>
                </c:pt>
                <c:pt idx="68">
                  <c:v>0.6049664908596214</c:v>
                </c:pt>
                <c:pt idx="69">
                  <c:v>0.60231222831051501</c:v>
                </c:pt>
                <c:pt idx="70">
                  <c:v>0.59899839911488251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288256"/>
        <c:axId val="256289792"/>
      </c:lineChart>
      <c:catAx>
        <c:axId val="256288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256289792"/>
        <c:crosses val="autoZero"/>
        <c:auto val="1"/>
        <c:lblAlgn val="ctr"/>
        <c:lblOffset val="100"/>
        <c:noMultiLvlLbl val="0"/>
      </c:catAx>
      <c:valAx>
        <c:axId val="256289792"/>
        <c:scaling>
          <c:orientation val="minMax"/>
          <c:max val="4"/>
          <c:min val="0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562882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824074909417721E-2"/>
          <c:y val="0.92293843913910167"/>
          <c:w val="0.97175925090582282"/>
          <c:h val="6.9183780629577737E-2"/>
        </c:manualLayout>
      </c:layout>
      <c:overlay val="0"/>
    </c:legend>
    <c:plotVisOnly val="1"/>
    <c:dispBlanksAs val="gap"/>
    <c:showDLblsOverMax val="0"/>
  </c:chart>
  <c:spPr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GB" sz="1400"/>
              <a:t>Oil prices</a:t>
            </a:r>
          </a:p>
        </c:rich>
      </c:tx>
      <c:layout>
        <c:manualLayout>
          <c:xMode val="edge"/>
          <c:yMode val="edge"/>
          <c:x val="0.14096187768449614"/>
          <c:y val="1.463669387873375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4.5029079983056365E-2"/>
          <c:y val="7.6180945757630833E-2"/>
          <c:w val="0.93727902177153766"/>
          <c:h val="0.41566119659335476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chData!$D$3</c:f>
              <c:strCache>
                <c:ptCount val="1"/>
                <c:pt idx="0">
                  <c:v>difference</c:v>
                </c:pt>
              </c:strCache>
            </c:strRef>
          </c:tx>
          <c:invertIfNegative val="0"/>
          <c:val>
            <c:numRef>
              <c:f>chData!$A$3</c:f>
              <c:numCache>
                <c:formatCode>General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5415808"/>
        <c:axId val="255414272"/>
      </c:barChart>
      <c:lineChart>
        <c:grouping val="standard"/>
        <c:varyColors val="0"/>
        <c:ser>
          <c:idx val="0"/>
          <c:order val="1"/>
          <c:tx>
            <c:strRef>
              <c:f>chData!$B$3</c:f>
              <c:strCache>
                <c:ptCount val="1"/>
                <c:pt idx="0">
                  <c:v>POTEnCIA</c:v>
                </c:pt>
              </c:strCache>
            </c:strRef>
          </c:tx>
          <c:spPr>
            <a:ln w="38100">
              <a:solidFill>
                <a:schemeClr val="accent5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chData!$A$4:$A$74</c:f>
              <c:numCache>
                <c:formatCode>General</c:formatCode>
                <c:ptCount val="7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</c:numCache>
            </c:numRef>
          </c:cat>
          <c:val>
            <c:numRef>
              <c:f>chData!$B$4:$B$74</c:f>
              <c:numCache>
                <c:formatCode>0.00</c:formatCode>
                <c:ptCount val="71"/>
                <c:pt idx="0">
                  <c:v>86.42824464922758</c:v>
                </c:pt>
                <c:pt idx="1">
                  <c:v>76.511694579549271</c:v>
                </c:pt>
                <c:pt idx="2">
                  <c:v>65.643662590385901</c:v>
                </c:pt>
                <c:pt idx="3">
                  <c:v>56.367851118752739</c:v>
                </c:pt>
                <c:pt idx="4">
                  <c:v>52.561198630597588</c:v>
                </c:pt>
                <c:pt idx="5">
                  <c:v>48.327682011026234</c:v>
                </c:pt>
                <c:pt idx="6">
                  <c:v>25.603501882756351</c:v>
                </c:pt>
                <c:pt idx="7">
                  <c:v>31.00216455407212</c:v>
                </c:pt>
                <c:pt idx="8">
                  <c:v>24.448659647206288</c:v>
                </c:pt>
                <c:pt idx="9">
                  <c:v>28.636011198495332</c:v>
                </c:pt>
                <c:pt idx="10">
                  <c:v>35.901385978131842</c:v>
                </c:pt>
                <c:pt idx="11">
                  <c:v>29.439026470089956</c:v>
                </c:pt>
                <c:pt idx="12">
                  <c:v>27.701156012723988</c:v>
                </c:pt>
                <c:pt idx="13">
                  <c:v>23.846696433140423</c:v>
                </c:pt>
                <c:pt idx="14">
                  <c:v>21.716154699461814</c:v>
                </c:pt>
                <c:pt idx="15">
                  <c:v>22.93320219724329</c:v>
                </c:pt>
                <c:pt idx="16">
                  <c:v>27.252131570116592</c:v>
                </c:pt>
                <c:pt idx="17">
                  <c:v>24.769715260629678</c:v>
                </c:pt>
                <c:pt idx="18">
                  <c:v>16.322683089728624</c:v>
                </c:pt>
                <c:pt idx="19">
                  <c:v>22.513864253981552</c:v>
                </c:pt>
                <c:pt idx="20">
                  <c:v>34.94826926420447</c:v>
                </c:pt>
                <c:pt idx="21">
                  <c:v>29.514989075058423</c:v>
                </c:pt>
                <c:pt idx="22">
                  <c:v>29.72091471183079</c:v>
                </c:pt>
                <c:pt idx="23">
                  <c:v>33.670114987994218</c:v>
                </c:pt>
                <c:pt idx="24">
                  <c:v>43.501444513984559</c:v>
                </c:pt>
                <c:pt idx="25">
                  <c:v>59.898310006329687</c:v>
                </c:pt>
                <c:pt idx="26">
                  <c:v>69.810695379582256</c:v>
                </c:pt>
                <c:pt idx="27">
                  <c:v>75.597263255591599</c:v>
                </c:pt>
                <c:pt idx="28">
                  <c:v>99.579508324365477</c:v>
                </c:pt>
                <c:pt idx="29">
                  <c:v>62.617760581451726</c:v>
                </c:pt>
                <c:pt idx="30">
                  <c:v>79.635629979923394</c:v>
                </c:pt>
                <c:pt idx="31">
                  <c:v>108.69576279031079</c:v>
                </c:pt>
                <c:pt idx="32">
                  <c:v>107.71645604119448</c:v>
                </c:pt>
                <c:pt idx="33">
                  <c:v>103.06082638030922</c:v>
                </c:pt>
                <c:pt idx="34">
                  <c:v>92.018601614520804</c:v>
                </c:pt>
                <c:pt idx="35">
                  <c:v>48.185125361792366</c:v>
                </c:pt>
                <c:pt idx="36">
                  <c:v>40.017135785918015</c:v>
                </c:pt>
                <c:pt idx="37">
                  <c:v>48.542137079240256</c:v>
                </c:pt>
                <c:pt idx="38">
                  <c:v>56.370339833384662</c:v>
                </c:pt>
                <c:pt idx="39">
                  <c:v>63.38358321655695</c:v>
                </c:pt>
                <c:pt idx="40">
                  <c:v>70.256234045512144</c:v>
                </c:pt>
                <c:pt idx="41">
                  <c:v>76.914171185417359</c:v>
                </c:pt>
                <c:pt idx="42">
                  <c:v>81.619132388163081</c:v>
                </c:pt>
                <c:pt idx="43">
                  <c:v>87.325479185578573</c:v>
                </c:pt>
                <c:pt idx="44">
                  <c:v>92.422172957999493</c:v>
                </c:pt>
                <c:pt idx="45">
                  <c:v>96.898693018032134</c:v>
                </c:pt>
                <c:pt idx="46">
                  <c:v>99.318686538922492</c:v>
                </c:pt>
                <c:pt idx="47">
                  <c:v>101.50670442518629</c:v>
                </c:pt>
                <c:pt idx="48">
                  <c:v>102.99501420465668</c:v>
                </c:pt>
                <c:pt idx="49">
                  <c:v>105.32996890261158</c:v>
                </c:pt>
                <c:pt idx="50">
                  <c:v>106.74491465598391</c:v>
                </c:pt>
                <c:pt idx="51">
                  <c:v>108.09256218105284</c:v>
                </c:pt>
                <c:pt idx="52">
                  <c:v>108.75558639040626</c:v>
                </c:pt>
                <c:pt idx="53">
                  <c:v>109.51863423372548</c:v>
                </c:pt>
                <c:pt idx="54">
                  <c:v>110.38135046875297</c:v>
                </c:pt>
                <c:pt idx="55">
                  <c:v>111.35326735365665</c:v>
                </c:pt>
                <c:pt idx="56">
                  <c:v>112.45173220661073</c:v>
                </c:pt>
                <c:pt idx="57">
                  <c:v>113.70342548175984</c:v>
                </c:pt>
                <c:pt idx="58">
                  <c:v>115.06147866485821</c:v>
                </c:pt>
                <c:pt idx="59">
                  <c:v>116.46837586069523</c:v>
                </c:pt>
                <c:pt idx="60">
                  <c:v>117.90511675025562</c:v>
                </c:pt>
                <c:pt idx="61">
                  <c:v>118.0033978668195</c:v>
                </c:pt>
                <c:pt idx="62">
                  <c:v>118.46013673821668</c:v>
                </c:pt>
                <c:pt idx="63">
                  <c:v>118.9485609176223</c:v>
                </c:pt>
                <c:pt idx="64">
                  <c:v>120.05369605485843</c:v>
                </c:pt>
                <c:pt idx="65">
                  <c:v>120.61077196819777</c:v>
                </c:pt>
                <c:pt idx="66">
                  <c:v>121.16519838925889</c:v>
                </c:pt>
                <c:pt idx="67">
                  <c:v>121.70675263491442</c:v>
                </c:pt>
                <c:pt idx="68">
                  <c:v>122.22855771072156</c:v>
                </c:pt>
                <c:pt idx="69">
                  <c:v>122.72543212923966</c:v>
                </c:pt>
                <c:pt idx="70">
                  <c:v>123.39861811524015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chData!$C$3</c:f>
              <c:strCache>
                <c:ptCount val="1"/>
                <c:pt idx="0">
                  <c:v>EU Reference Scenario</c:v>
                </c:pt>
              </c:strCache>
            </c:strRef>
          </c:tx>
          <c:spPr>
            <a:ln w="38100">
              <a:solidFill>
                <a:schemeClr val="accent2">
                  <a:alpha val="90000"/>
                </a:schemeClr>
              </a:solidFill>
            </a:ln>
          </c:spPr>
          <c:marker>
            <c:symbol val="none"/>
          </c:marker>
          <c:cat>
            <c:numRef>
              <c:f>chData!$A$4:$A$74</c:f>
              <c:numCache>
                <c:formatCode>General</c:formatCode>
                <c:ptCount val="7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</c:numCache>
            </c:numRef>
          </c:cat>
          <c:val>
            <c:numRef>
              <c:f>chData!$C$4:$C$74</c:f>
              <c:numCache>
                <c:formatCode>0.00</c:formatCode>
                <c:ptCount val="71"/>
                <c:pt idx="0">
                  <c:v>95.153815670299963</c:v>
                </c:pt>
                <c:pt idx="1">
                  <c:v>84.144833105014527</c:v>
                </c:pt>
                <c:pt idx="2">
                  <c:v>72.73245944272891</c:v>
                </c:pt>
                <c:pt idx="3">
                  <c:v>63.160423517982665</c:v>
                </c:pt>
                <c:pt idx="4">
                  <c:v>58.967234386436289</c:v>
                </c:pt>
                <c:pt idx="5">
                  <c:v>54.526439695089152</c:v>
                </c:pt>
                <c:pt idx="6">
                  <c:v>28.027901810081985</c:v>
                </c:pt>
                <c:pt idx="7">
                  <c:v>34.516128888346621</c:v>
                </c:pt>
                <c:pt idx="8">
                  <c:v>26.864796178520862</c:v>
                </c:pt>
                <c:pt idx="9">
                  <c:v>31.297625938786705</c:v>
                </c:pt>
                <c:pt idx="10">
                  <c:v>38.674697712623832</c:v>
                </c:pt>
                <c:pt idx="11">
                  <c:v>31.283580359157831</c:v>
                </c:pt>
                <c:pt idx="12">
                  <c:v>29.327509247385073</c:v>
                </c:pt>
                <c:pt idx="13">
                  <c:v>25.023414279585381</c:v>
                </c:pt>
                <c:pt idx="14">
                  <c:v>22.72824923768102</c:v>
                </c:pt>
                <c:pt idx="15">
                  <c:v>23.783330973240929</c:v>
                </c:pt>
                <c:pt idx="16">
                  <c:v>28.064970994352141</c:v>
                </c:pt>
                <c:pt idx="17">
                  <c:v>25.332337236359685</c:v>
                </c:pt>
                <c:pt idx="18">
                  <c:v>16.613819963509592</c:v>
                </c:pt>
                <c:pt idx="19">
                  <c:v>22.975877189292397</c:v>
                </c:pt>
                <c:pt idx="20">
                  <c:v>35.223471150902569</c:v>
                </c:pt>
                <c:pt idx="21">
                  <c:v>29.542010322902964</c:v>
                </c:pt>
                <c:pt idx="22">
                  <c:v>29.785128175401834</c:v>
                </c:pt>
                <c:pt idx="23">
                  <c:v>33.646016355345871</c:v>
                </c:pt>
                <c:pt idx="24">
                  <c:v>43.461158428089107</c:v>
                </c:pt>
                <c:pt idx="25">
                  <c:v>59.994084799432336</c:v>
                </c:pt>
                <c:pt idx="26">
                  <c:v>69.546693739291939</c:v>
                </c:pt>
                <c:pt idx="27">
                  <c:v>75.278112271968297</c:v>
                </c:pt>
                <c:pt idx="28">
                  <c:v>99.191823222115644</c:v>
                </c:pt>
                <c:pt idx="29">
                  <c:v>62.424645364642153</c:v>
                </c:pt>
                <c:pt idx="30">
                  <c:v>79.495533596837959</c:v>
                </c:pt>
                <c:pt idx="31">
                  <c:v>109.00575594589533</c:v>
                </c:pt>
                <c:pt idx="32">
                  <c:v>107.5213488833071</c:v>
                </c:pt>
                <c:pt idx="33">
                  <c:v>103.06844216533786</c:v>
                </c:pt>
                <c:pt idx="34">
                  <c:v>92.137168970685821</c:v>
                </c:pt>
                <c:pt idx="35">
                  <c:v>51.183045920839064</c:v>
                </c:pt>
                <c:pt idx="36">
                  <c:v>60.107099393802358</c:v>
                </c:pt>
                <c:pt idx="37">
                  <c:v>66.089521461525464</c:v>
                </c:pt>
                <c:pt idx="38">
                  <c:v>72.369062612784404</c:v>
                </c:pt>
                <c:pt idx="39">
                  <c:v>77.539046622992629</c:v>
                </c:pt>
                <c:pt idx="40">
                  <c:v>82.517615603118969</c:v>
                </c:pt>
                <c:pt idx="41">
                  <c:v>87.203854541463542</c:v>
                </c:pt>
                <c:pt idx="42">
                  <c:v>89.231140807369115</c:v>
                </c:pt>
                <c:pt idx="43">
                  <c:v>92.62180122060893</c:v>
                </c:pt>
                <c:pt idx="44">
                  <c:v>95.182426552910897</c:v>
                </c:pt>
                <c:pt idx="45">
                  <c:v>96.898693018032134</c:v>
                </c:pt>
                <c:pt idx="46">
                  <c:v>99.318686538922492</c:v>
                </c:pt>
                <c:pt idx="47">
                  <c:v>101.50670442518629</c:v>
                </c:pt>
                <c:pt idx="48">
                  <c:v>102.99501420465668</c:v>
                </c:pt>
                <c:pt idx="49">
                  <c:v>105.32996890261158</c:v>
                </c:pt>
                <c:pt idx="50">
                  <c:v>106.74491465598391</c:v>
                </c:pt>
                <c:pt idx="51">
                  <c:v>108.09256218105284</c:v>
                </c:pt>
                <c:pt idx="52">
                  <c:v>108.75558639040626</c:v>
                </c:pt>
                <c:pt idx="53">
                  <c:v>109.51863423372548</c:v>
                </c:pt>
                <c:pt idx="54">
                  <c:v>110.38135046875297</c:v>
                </c:pt>
                <c:pt idx="55">
                  <c:v>111.35326735365665</c:v>
                </c:pt>
                <c:pt idx="56">
                  <c:v>112.45173220661073</c:v>
                </c:pt>
                <c:pt idx="57">
                  <c:v>113.70342548175984</c:v>
                </c:pt>
                <c:pt idx="58">
                  <c:v>115.06147866485821</c:v>
                </c:pt>
                <c:pt idx="59">
                  <c:v>116.46837586069523</c:v>
                </c:pt>
                <c:pt idx="60">
                  <c:v>117.90511675025562</c:v>
                </c:pt>
                <c:pt idx="61">
                  <c:v>118.0033978668195</c:v>
                </c:pt>
                <c:pt idx="62">
                  <c:v>118.46013673821668</c:v>
                </c:pt>
                <c:pt idx="63">
                  <c:v>118.9485609176223</c:v>
                </c:pt>
                <c:pt idx="64">
                  <c:v>120.05369605485843</c:v>
                </c:pt>
                <c:pt idx="65">
                  <c:v>120.61077196819777</c:v>
                </c:pt>
                <c:pt idx="66">
                  <c:v>121.16519838925889</c:v>
                </c:pt>
                <c:pt idx="67">
                  <c:v>121.70675263491442</c:v>
                </c:pt>
                <c:pt idx="68">
                  <c:v>122.22855771072156</c:v>
                </c:pt>
                <c:pt idx="69">
                  <c:v>122.72543212923966</c:v>
                </c:pt>
                <c:pt idx="70">
                  <c:v>123.39861811524015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5402368"/>
        <c:axId val="255403904"/>
      </c:lineChart>
      <c:catAx>
        <c:axId val="255402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255403904"/>
        <c:crosses val="autoZero"/>
        <c:auto val="1"/>
        <c:lblAlgn val="ctr"/>
        <c:lblOffset val="100"/>
        <c:noMultiLvlLbl val="0"/>
      </c:catAx>
      <c:valAx>
        <c:axId val="255403904"/>
        <c:scaling>
          <c:orientation val="minMax"/>
          <c:max val="130"/>
          <c:min val="1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GB" b="0"/>
                  <a:t>$2010 / boe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3639968415418018E-2"/>
              <c:y val="2.0336607737921189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255402368"/>
        <c:crosses val="autoZero"/>
        <c:crossBetween val="between"/>
      </c:valAx>
      <c:valAx>
        <c:axId val="255414272"/>
        <c:scaling>
          <c:orientation val="minMax"/>
          <c:max val="110"/>
          <c:min val="100"/>
        </c:scaling>
        <c:delete val="1"/>
        <c:axPos val="r"/>
        <c:numFmt formatCode="General" sourceLinked="1"/>
        <c:majorTickMark val="out"/>
        <c:minorTickMark val="none"/>
        <c:tickLblPos val="nextTo"/>
        <c:crossAx val="255415808"/>
        <c:crosses val="max"/>
        <c:crossBetween val="between"/>
      </c:valAx>
      <c:catAx>
        <c:axId val="255415808"/>
        <c:scaling>
          <c:orientation val="minMax"/>
        </c:scaling>
        <c:delete val="1"/>
        <c:axPos val="b"/>
        <c:majorTickMark val="out"/>
        <c:minorTickMark val="none"/>
        <c:tickLblPos val="nextTo"/>
        <c:crossAx val="255414272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60384741622481763"/>
          <c:y val="7.679407340672453E-3"/>
          <c:w val="0.38796860272593159"/>
          <c:h val="4.6183296848616086E-2"/>
        </c:manualLayout>
      </c:layout>
      <c:overlay val="0"/>
    </c:legend>
    <c:plotVisOnly val="1"/>
    <c:dispBlanksAs val="gap"/>
    <c:showDLblsOverMax val="0"/>
  </c:chart>
  <c:spPr>
    <a:ln>
      <a:noFill/>
    </a:ln>
  </c:sp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665083141514564E-2"/>
          <c:y val="5.1346107558682047E-2"/>
          <c:w val="0.93864301861307942"/>
          <c:h val="0.7517861548264950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chData!$D$3</c:f>
              <c:strCache>
                <c:ptCount val="1"/>
                <c:pt idx="0">
                  <c:v>difference</c:v>
                </c:pt>
              </c:strCache>
            </c:strRef>
          </c:tx>
          <c:invertIfNegative val="0"/>
          <c:cat>
            <c:numRef>
              <c:f>chData!$A$4:$A$74</c:f>
              <c:numCache>
                <c:formatCode>General</c:formatCode>
                <c:ptCount val="7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</c:numCache>
            </c:numRef>
          </c:cat>
          <c:val>
            <c:numRef>
              <c:f>chData!$D$4:$D$74</c:f>
              <c:numCache>
                <c:formatCode>0.00</c:formatCode>
                <c:ptCount val="71"/>
                <c:pt idx="0">
                  <c:v>-8.7255710210723834</c:v>
                </c:pt>
                <c:pt idx="1">
                  <c:v>-7.633138525465256</c:v>
                </c:pt>
                <c:pt idx="2">
                  <c:v>-7.0887968523430089</c:v>
                </c:pt>
                <c:pt idx="3">
                  <c:v>-6.7925723992299254</c:v>
                </c:pt>
                <c:pt idx="4">
                  <c:v>-6.4060357558387011</c:v>
                </c:pt>
                <c:pt idx="5">
                  <c:v>-6.1987576840629188</c:v>
                </c:pt>
                <c:pt idx="6">
                  <c:v>-2.4243999273256343</c:v>
                </c:pt>
                <c:pt idx="7">
                  <c:v>-3.5139643342745011</c:v>
                </c:pt>
                <c:pt idx="8">
                  <c:v>-2.4161365313145744</c:v>
                </c:pt>
                <c:pt idx="9">
                  <c:v>-2.6616147402913732</c:v>
                </c:pt>
                <c:pt idx="10">
                  <c:v>-2.7733117344919904</c:v>
                </c:pt>
                <c:pt idx="11">
                  <c:v>-1.8445538890678748</c:v>
                </c:pt>
                <c:pt idx="12">
                  <c:v>-1.6263532346610852</c:v>
                </c:pt>
                <c:pt idx="13">
                  <c:v>-1.1767178464449586</c:v>
                </c:pt>
                <c:pt idx="14">
                  <c:v>-1.0120945382192055</c:v>
                </c:pt>
                <c:pt idx="15">
                  <c:v>-0.85012877599763925</c:v>
                </c:pt>
                <c:pt idx="16">
                  <c:v>-0.81283942423554834</c:v>
                </c:pt>
                <c:pt idx="17">
                  <c:v>-0.56262197573000705</c:v>
                </c:pt>
                <c:pt idx="18">
                  <c:v>-0.29113687378096742</c:v>
                </c:pt>
                <c:pt idx="19">
                  <c:v>-0.46201293531084531</c:v>
                </c:pt>
                <c:pt idx="20">
                  <c:v>-0.27520188669809897</c:v>
                </c:pt>
                <c:pt idx="21">
                  <c:v>-2.7021247844540852E-2</c:v>
                </c:pt>
                <c:pt idx="22">
                  <c:v>-6.4213463571043405E-2</c:v>
                </c:pt>
                <c:pt idx="23">
                  <c:v>2.4098632648346552E-2</c:v>
                </c:pt>
                <c:pt idx="24">
                  <c:v>4.0286085895452572E-2</c:v>
                </c:pt>
                <c:pt idx="25">
                  <c:v>-9.5774793102648914E-2</c:v>
                </c:pt>
                <c:pt idx="26">
                  <c:v>0.26400164029031714</c:v>
                </c:pt>
                <c:pt idx="27">
                  <c:v>0.31915098362330241</c:v>
                </c:pt>
                <c:pt idx="28">
                  <c:v>0.38768510224983288</c:v>
                </c:pt>
                <c:pt idx="29">
                  <c:v>0.19311521680957355</c:v>
                </c:pt>
                <c:pt idx="30">
                  <c:v>0.14009638308543515</c:v>
                </c:pt>
                <c:pt idx="31">
                  <c:v>-0.30999315558453588</c:v>
                </c:pt>
                <c:pt idx="32">
                  <c:v>0.19510715788737798</c:v>
                </c:pt>
                <c:pt idx="33">
                  <c:v>-7.6157850286335815E-3</c:v>
                </c:pt>
                <c:pt idx="34">
                  <c:v>-0.11856735616501624</c:v>
                </c:pt>
                <c:pt idx="35">
                  <c:v>-2.9979205590466975</c:v>
                </c:pt>
                <c:pt idx="36">
                  <c:v>-20.089963607884343</c:v>
                </c:pt>
                <c:pt idx="37">
                  <c:v>-17.547384382285209</c:v>
                </c:pt>
                <c:pt idx="38">
                  <c:v>-15.998722779399742</c:v>
                </c:pt>
                <c:pt idx="39">
                  <c:v>-14.155463406435679</c:v>
                </c:pt>
                <c:pt idx="40">
                  <c:v>-12.261381557606825</c:v>
                </c:pt>
                <c:pt idx="41">
                  <c:v>-10.289683356046183</c:v>
                </c:pt>
                <c:pt idx="42">
                  <c:v>-7.6120084192060347</c:v>
                </c:pt>
                <c:pt idx="43">
                  <c:v>-5.2963220350303573</c:v>
                </c:pt>
                <c:pt idx="44">
                  <c:v>-2.7602535949114042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55440384"/>
        <c:axId val="255441920"/>
      </c:barChart>
      <c:catAx>
        <c:axId val="25544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255441920"/>
        <c:crosses val="autoZero"/>
        <c:auto val="1"/>
        <c:lblAlgn val="ctr"/>
        <c:lblOffset val="100"/>
        <c:noMultiLvlLbl val="0"/>
      </c:catAx>
      <c:valAx>
        <c:axId val="255441920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544038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GB" sz="1400"/>
              <a:t>Gas prices</a:t>
            </a:r>
          </a:p>
        </c:rich>
      </c:tx>
      <c:layout>
        <c:manualLayout>
          <c:xMode val="edge"/>
          <c:yMode val="edge"/>
          <c:x val="0.14096187768449614"/>
          <c:y val="1.463669387873375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4.5029079983056365E-2"/>
          <c:y val="7.6180945757630833E-2"/>
          <c:w val="0.93727902177153766"/>
          <c:h val="0.41566119659335476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chData!$G$3</c:f>
              <c:strCache>
                <c:ptCount val="1"/>
                <c:pt idx="0">
                  <c:v>difference</c:v>
                </c:pt>
              </c:strCache>
            </c:strRef>
          </c:tx>
          <c:invertIfNegative val="0"/>
          <c:val>
            <c:numRef>
              <c:f>chData!$A$3</c:f>
              <c:numCache>
                <c:formatCode>General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5531648"/>
        <c:axId val="255530112"/>
      </c:barChart>
      <c:lineChart>
        <c:grouping val="standard"/>
        <c:varyColors val="0"/>
        <c:ser>
          <c:idx val="0"/>
          <c:order val="1"/>
          <c:tx>
            <c:strRef>
              <c:f>chData!$E$3</c:f>
              <c:strCache>
                <c:ptCount val="1"/>
                <c:pt idx="0">
                  <c:v>POTEnCIA</c:v>
                </c:pt>
              </c:strCache>
            </c:strRef>
          </c:tx>
          <c:spPr>
            <a:ln w="38100">
              <a:solidFill>
                <a:schemeClr val="accent5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chData!$A$4:$A$74</c:f>
              <c:numCache>
                <c:formatCode>General</c:formatCode>
                <c:ptCount val="7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</c:numCache>
            </c:numRef>
          </c:cat>
          <c:val>
            <c:numRef>
              <c:f>chData!$E$4:$E$74</c:f>
              <c:numCache>
                <c:formatCode>0.00</c:formatCode>
                <c:ptCount val="71"/>
                <c:pt idx="0">
                  <c:v>58.945259555708027</c:v>
                </c:pt>
                <c:pt idx="1">
                  <c:v>58.766539597468345</c:v>
                </c:pt>
                <c:pt idx="2">
                  <c:v>53.529413861838677</c:v>
                </c:pt>
                <c:pt idx="3">
                  <c:v>46.8672885926918</c:v>
                </c:pt>
                <c:pt idx="4">
                  <c:v>42.02037659545713</c:v>
                </c:pt>
                <c:pt idx="5">
                  <c:v>39.526366547306353</c:v>
                </c:pt>
                <c:pt idx="6">
                  <c:v>38.744645302008898</c:v>
                </c:pt>
                <c:pt idx="7">
                  <c:v>26.808803903684492</c:v>
                </c:pt>
                <c:pt idx="8">
                  <c:v>23.601822264062907</c:v>
                </c:pt>
                <c:pt idx="9">
                  <c:v>20.119368794974189</c:v>
                </c:pt>
                <c:pt idx="10">
                  <c:v>26.178330661335298</c:v>
                </c:pt>
                <c:pt idx="11">
                  <c:v>27.977861289660488</c:v>
                </c:pt>
                <c:pt idx="12">
                  <c:v>22.471961349982838</c:v>
                </c:pt>
                <c:pt idx="13">
                  <c:v>22.922085565097198</c:v>
                </c:pt>
                <c:pt idx="14">
                  <c:v>20.526229728017512</c:v>
                </c:pt>
                <c:pt idx="15">
                  <c:v>22.445351595664352</c:v>
                </c:pt>
                <c:pt idx="16">
                  <c:v>22.985815507844702</c:v>
                </c:pt>
                <c:pt idx="17">
                  <c:v>21.758107226515452</c:v>
                </c:pt>
                <c:pt idx="18">
                  <c:v>18.989518496778036</c:v>
                </c:pt>
                <c:pt idx="19">
                  <c:v>16.496837726316709</c:v>
                </c:pt>
                <c:pt idx="20">
                  <c:v>29.206483466057115</c:v>
                </c:pt>
                <c:pt idx="21">
                  <c:v>30.029769670328402</c:v>
                </c:pt>
                <c:pt idx="22">
                  <c:v>22.244070379644054</c:v>
                </c:pt>
                <c:pt idx="23">
                  <c:v>27.919565784929134</c:v>
                </c:pt>
                <c:pt idx="24">
                  <c:v>29.751691971239097</c:v>
                </c:pt>
                <c:pt idx="25">
                  <c:v>42.632685117225165</c:v>
                </c:pt>
                <c:pt idx="26">
                  <c:v>55.37988422523371</c:v>
                </c:pt>
                <c:pt idx="27">
                  <c:v>54.480239368214555</c:v>
                </c:pt>
                <c:pt idx="28">
                  <c:v>83.734245248882914</c:v>
                </c:pt>
                <c:pt idx="29">
                  <c:v>53.990174483882491</c:v>
                </c:pt>
                <c:pt idx="30">
                  <c:v>50.751396237507336</c:v>
                </c:pt>
                <c:pt idx="31">
                  <c:v>63.089701938573803</c:v>
                </c:pt>
                <c:pt idx="32">
                  <c:v>67.59454839221091</c:v>
                </c:pt>
                <c:pt idx="33">
                  <c:v>68.332058351781512</c:v>
                </c:pt>
                <c:pt idx="34">
                  <c:v>57.250229019529421</c:v>
                </c:pt>
                <c:pt idx="35">
                  <c:v>40.911117320526174</c:v>
                </c:pt>
                <c:pt idx="36">
                  <c:v>25.359772063702724</c:v>
                </c:pt>
                <c:pt idx="37">
                  <c:v>30.855485109111367</c:v>
                </c:pt>
                <c:pt idx="38">
                  <c:v>34.850353959648075</c:v>
                </c:pt>
                <c:pt idx="39">
                  <c:v>38.934730659997236</c:v>
                </c:pt>
                <c:pt idx="40">
                  <c:v>43.032580021371629</c:v>
                </c:pt>
                <c:pt idx="41">
                  <c:v>47.092105540317633</c:v>
                </c:pt>
                <c:pt idx="42">
                  <c:v>49.893109949598269</c:v>
                </c:pt>
                <c:pt idx="43">
                  <c:v>53.186166716188787</c:v>
                </c:pt>
                <c:pt idx="44">
                  <c:v>56.358947112811066</c:v>
                </c:pt>
                <c:pt idx="45">
                  <c:v>59.411275209920632</c:v>
                </c:pt>
                <c:pt idx="46">
                  <c:v>60.35182578962263</c:v>
                </c:pt>
                <c:pt idx="47">
                  <c:v>61.231963918422231</c:v>
                </c:pt>
                <c:pt idx="48">
                  <c:v>62.208591510583481</c:v>
                </c:pt>
                <c:pt idx="49">
                  <c:v>63.186344034277447</c:v>
                </c:pt>
                <c:pt idx="50">
                  <c:v>64.609747445986159</c:v>
                </c:pt>
                <c:pt idx="51">
                  <c:v>65.511257537494075</c:v>
                </c:pt>
                <c:pt idx="52">
                  <c:v>66.540765931025049</c:v>
                </c:pt>
                <c:pt idx="53">
                  <c:v>67.462449649103604</c:v>
                </c:pt>
                <c:pt idx="54">
                  <c:v>68.298456551244357</c:v>
                </c:pt>
                <c:pt idx="55">
                  <c:v>69.003971418190631</c:v>
                </c:pt>
                <c:pt idx="56">
                  <c:v>69.668950948191679</c:v>
                </c:pt>
                <c:pt idx="57">
                  <c:v>70.210929433450232</c:v>
                </c:pt>
                <c:pt idx="58">
                  <c:v>70.73760624411058</c:v>
                </c:pt>
                <c:pt idx="59">
                  <c:v>71.322309962555053</c:v>
                </c:pt>
                <c:pt idx="60">
                  <c:v>71.330875328216763</c:v>
                </c:pt>
                <c:pt idx="61">
                  <c:v>71.518632297164146</c:v>
                </c:pt>
                <c:pt idx="62">
                  <c:v>71.717080207805722</c:v>
                </c:pt>
                <c:pt idx="63">
                  <c:v>71.959250406120162</c:v>
                </c:pt>
                <c:pt idx="64">
                  <c:v>72.326662872730111</c:v>
                </c:pt>
                <c:pt idx="65">
                  <c:v>72.793068787660189</c:v>
                </c:pt>
                <c:pt idx="66">
                  <c:v>73.233466506701888</c:v>
                </c:pt>
                <c:pt idx="67">
                  <c:v>73.62921637703073</c:v>
                </c:pt>
                <c:pt idx="68">
                  <c:v>73.944181641087951</c:v>
                </c:pt>
                <c:pt idx="69">
                  <c:v>73.919028496133222</c:v>
                </c:pt>
                <c:pt idx="70">
                  <c:v>73.915574704017601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chData!$F$3</c:f>
              <c:strCache>
                <c:ptCount val="1"/>
                <c:pt idx="0">
                  <c:v>EU Reference Scenario</c:v>
                </c:pt>
              </c:strCache>
            </c:strRef>
          </c:tx>
          <c:spPr>
            <a:ln w="38100">
              <a:solidFill>
                <a:schemeClr val="accent2">
                  <a:alpha val="90000"/>
                </a:schemeClr>
              </a:solidFill>
            </a:ln>
          </c:spPr>
          <c:marker>
            <c:symbol val="none"/>
          </c:marker>
          <c:cat>
            <c:numRef>
              <c:f>chData!$A$4:$A$74</c:f>
              <c:numCache>
                <c:formatCode>General</c:formatCode>
                <c:ptCount val="7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</c:numCache>
            </c:numRef>
          </c:cat>
          <c:val>
            <c:numRef>
              <c:f>chData!$F$4:$F$74</c:f>
              <c:numCache>
                <c:formatCode>0.00</c:formatCode>
                <c:ptCount val="71"/>
                <c:pt idx="0">
                  <c:v>47.50814992381374</c:v>
                </c:pt>
                <c:pt idx="1">
                  <c:v>53.791395030366587</c:v>
                </c:pt>
                <c:pt idx="2">
                  <c:v>55.472682364668195</c:v>
                </c:pt>
                <c:pt idx="3">
                  <c:v>49.107281484828661</c:v>
                </c:pt>
                <c:pt idx="4">
                  <c:v>47.191497907916336</c:v>
                </c:pt>
                <c:pt idx="5">
                  <c:v>46.369956158468447</c:v>
                </c:pt>
                <c:pt idx="6">
                  <c:v>43.447563015819277</c:v>
                </c:pt>
                <c:pt idx="7">
                  <c:v>29.6491806051338</c:v>
                </c:pt>
                <c:pt idx="8">
                  <c:v>26.066683705330966</c:v>
                </c:pt>
                <c:pt idx="9">
                  <c:v>21.99985949021892</c:v>
                </c:pt>
                <c:pt idx="10">
                  <c:v>28.120899124753798</c:v>
                </c:pt>
                <c:pt idx="11">
                  <c:v>30.450200037024718</c:v>
                </c:pt>
                <c:pt idx="12">
                  <c:v>25.627105402480876</c:v>
                </c:pt>
                <c:pt idx="13">
                  <c:v>22.861207693387751</c:v>
                </c:pt>
                <c:pt idx="14">
                  <c:v>19.710865135581784</c:v>
                </c:pt>
                <c:pt idx="15">
                  <c:v>20.28479649150341</c:v>
                </c:pt>
                <c:pt idx="16">
                  <c:v>20.206291307866547</c:v>
                </c:pt>
                <c:pt idx="17">
                  <c:v>21.531822821630765</c:v>
                </c:pt>
                <c:pt idx="18">
                  <c:v>18.082706567778867</c:v>
                </c:pt>
                <c:pt idx="19">
                  <c:v>14.093507851504254</c:v>
                </c:pt>
                <c:pt idx="20">
                  <c:v>24.61463667880572</c:v>
                </c:pt>
                <c:pt idx="21">
                  <c:v>30.730613296092738</c:v>
                </c:pt>
                <c:pt idx="22">
                  <c:v>25.233946683170831</c:v>
                </c:pt>
                <c:pt idx="23">
                  <c:v>31.461869025566436</c:v>
                </c:pt>
                <c:pt idx="24">
                  <c:v>31.733490724371308</c:v>
                </c:pt>
                <c:pt idx="25">
                  <c:v>40.115692838723028</c:v>
                </c:pt>
                <c:pt idx="26">
                  <c:v>48.391535366979227</c:v>
                </c:pt>
                <c:pt idx="27">
                  <c:v>45.410455228704372</c:v>
                </c:pt>
                <c:pt idx="28">
                  <c:v>65.980019083861279</c:v>
                </c:pt>
                <c:pt idx="29">
                  <c:v>46.936239030506677</c:v>
                </c:pt>
                <c:pt idx="30">
                  <c:v>50.227777457806262</c:v>
                </c:pt>
                <c:pt idx="31">
                  <c:v>61.34098728781079</c:v>
                </c:pt>
                <c:pt idx="32">
                  <c:v>66.77582860169764</c:v>
                </c:pt>
                <c:pt idx="33">
                  <c:v>67.083810123868176</c:v>
                </c:pt>
                <c:pt idx="34">
                  <c:v>58.319036792301254</c:v>
                </c:pt>
                <c:pt idx="35">
                  <c:v>41.208773197135216</c:v>
                </c:pt>
                <c:pt idx="36">
                  <c:v>43.531259951369307</c:v>
                </c:pt>
                <c:pt idx="37">
                  <c:v>45.798494777098774</c:v>
                </c:pt>
                <c:pt idx="38">
                  <c:v>48.131502099809119</c:v>
                </c:pt>
                <c:pt idx="39">
                  <c:v>50.597365048598533</c:v>
                </c:pt>
                <c:pt idx="40">
                  <c:v>53.083225336383492</c:v>
                </c:pt>
                <c:pt idx="41">
                  <c:v>55.512201919663752</c:v>
                </c:pt>
                <c:pt idx="42">
                  <c:v>56.073167928355552</c:v>
                </c:pt>
                <c:pt idx="43">
                  <c:v>57.364482438671153</c:v>
                </c:pt>
                <c:pt idx="44">
                  <c:v>58.477271909360283</c:v>
                </c:pt>
                <c:pt idx="45">
                  <c:v>59.411275209920632</c:v>
                </c:pt>
                <c:pt idx="46">
                  <c:v>60.35182578962263</c:v>
                </c:pt>
                <c:pt idx="47">
                  <c:v>61.231963918422231</c:v>
                </c:pt>
                <c:pt idx="48">
                  <c:v>62.208591510583481</c:v>
                </c:pt>
                <c:pt idx="49">
                  <c:v>63.186344034277447</c:v>
                </c:pt>
                <c:pt idx="50">
                  <c:v>64.609747445986159</c:v>
                </c:pt>
                <c:pt idx="51">
                  <c:v>65.511257537494075</c:v>
                </c:pt>
                <c:pt idx="52">
                  <c:v>66.540765931025049</c:v>
                </c:pt>
                <c:pt idx="53">
                  <c:v>67.462449649103604</c:v>
                </c:pt>
                <c:pt idx="54">
                  <c:v>68.298456551244357</c:v>
                </c:pt>
                <c:pt idx="55">
                  <c:v>69.003971418190631</c:v>
                </c:pt>
                <c:pt idx="56">
                  <c:v>69.668950948191679</c:v>
                </c:pt>
                <c:pt idx="57">
                  <c:v>70.210929433450232</c:v>
                </c:pt>
                <c:pt idx="58">
                  <c:v>70.73760624411058</c:v>
                </c:pt>
                <c:pt idx="59">
                  <c:v>71.322309962555053</c:v>
                </c:pt>
                <c:pt idx="60">
                  <c:v>71.330875328216763</c:v>
                </c:pt>
                <c:pt idx="61">
                  <c:v>71.518632297164146</c:v>
                </c:pt>
                <c:pt idx="62">
                  <c:v>71.717080207805722</c:v>
                </c:pt>
                <c:pt idx="63">
                  <c:v>71.959250406120162</c:v>
                </c:pt>
                <c:pt idx="64">
                  <c:v>72.326662872730111</c:v>
                </c:pt>
                <c:pt idx="65">
                  <c:v>72.793068787660189</c:v>
                </c:pt>
                <c:pt idx="66">
                  <c:v>73.233466506701888</c:v>
                </c:pt>
                <c:pt idx="67">
                  <c:v>73.62921637703073</c:v>
                </c:pt>
                <c:pt idx="68">
                  <c:v>73.944181641087951</c:v>
                </c:pt>
                <c:pt idx="69">
                  <c:v>73.919028496133222</c:v>
                </c:pt>
                <c:pt idx="70">
                  <c:v>73.915574704017601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5526400"/>
        <c:axId val="255527936"/>
      </c:lineChart>
      <c:catAx>
        <c:axId val="255526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255527936"/>
        <c:crosses val="autoZero"/>
        <c:auto val="1"/>
        <c:lblAlgn val="ctr"/>
        <c:lblOffset val="100"/>
        <c:noMultiLvlLbl val="0"/>
      </c:catAx>
      <c:valAx>
        <c:axId val="255527936"/>
        <c:scaling>
          <c:orientation val="minMax"/>
          <c:max val="90"/>
          <c:min val="1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GB" b="0"/>
                  <a:t>$2010 / boe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3639968415418018E-2"/>
              <c:y val="2.0336607737921189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255526400"/>
        <c:crosses val="autoZero"/>
        <c:crossBetween val="between"/>
      </c:valAx>
      <c:valAx>
        <c:axId val="255530112"/>
        <c:scaling>
          <c:orientation val="minMax"/>
          <c:max val="110"/>
          <c:min val="100"/>
        </c:scaling>
        <c:delete val="1"/>
        <c:axPos val="r"/>
        <c:numFmt formatCode="General" sourceLinked="1"/>
        <c:majorTickMark val="out"/>
        <c:minorTickMark val="none"/>
        <c:tickLblPos val="nextTo"/>
        <c:crossAx val="255531648"/>
        <c:crosses val="max"/>
        <c:crossBetween val="between"/>
      </c:valAx>
      <c:catAx>
        <c:axId val="255531648"/>
        <c:scaling>
          <c:orientation val="minMax"/>
        </c:scaling>
        <c:delete val="1"/>
        <c:axPos val="b"/>
        <c:majorTickMark val="out"/>
        <c:minorTickMark val="none"/>
        <c:tickLblPos val="nextTo"/>
        <c:crossAx val="255530112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60384741622481763"/>
          <c:y val="7.679407340672453E-3"/>
          <c:w val="0.38796860272593159"/>
          <c:h val="4.6183296848616086E-2"/>
        </c:manualLayout>
      </c:layout>
      <c:overlay val="0"/>
    </c:legend>
    <c:plotVisOnly val="1"/>
    <c:dispBlanksAs val="gap"/>
    <c:showDLblsOverMax val="0"/>
  </c:chart>
  <c:spPr>
    <a:ln>
      <a:noFill/>
    </a:ln>
  </c:sp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665083141514564E-2"/>
          <c:y val="5.1346107558682047E-2"/>
          <c:w val="0.93864301861307942"/>
          <c:h val="0.7517861548264950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chData!$G$3</c:f>
              <c:strCache>
                <c:ptCount val="1"/>
                <c:pt idx="0">
                  <c:v>difference</c:v>
                </c:pt>
              </c:strCache>
            </c:strRef>
          </c:tx>
          <c:invertIfNegative val="0"/>
          <c:cat>
            <c:numRef>
              <c:f>chData!$A$4:$A$74</c:f>
              <c:numCache>
                <c:formatCode>General</c:formatCode>
                <c:ptCount val="7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</c:numCache>
            </c:numRef>
          </c:cat>
          <c:val>
            <c:numRef>
              <c:f>chData!$G$4:$G$74</c:f>
              <c:numCache>
                <c:formatCode>0.00</c:formatCode>
                <c:ptCount val="71"/>
                <c:pt idx="0">
                  <c:v>11.437109631894288</c:v>
                </c:pt>
                <c:pt idx="1">
                  <c:v>4.9751445671017578</c:v>
                </c:pt>
                <c:pt idx="2">
                  <c:v>-1.9432685028295182</c:v>
                </c:pt>
                <c:pt idx="3">
                  <c:v>-2.2399928921368613</c:v>
                </c:pt>
                <c:pt idx="4">
                  <c:v>-5.1711213124592064</c:v>
                </c:pt>
                <c:pt idx="5">
                  <c:v>-6.8435896111620949</c:v>
                </c:pt>
                <c:pt idx="6">
                  <c:v>-4.702917713810379</c:v>
                </c:pt>
                <c:pt idx="7">
                  <c:v>-2.8403767014493084</c:v>
                </c:pt>
                <c:pt idx="8">
                  <c:v>-2.4648614412680594</c:v>
                </c:pt>
                <c:pt idx="9">
                  <c:v>-1.8804906952447311</c:v>
                </c:pt>
                <c:pt idx="10">
                  <c:v>-1.9425684634184996</c:v>
                </c:pt>
                <c:pt idx="11">
                  <c:v>-2.4723387473642298</c:v>
                </c:pt>
                <c:pt idx="12">
                  <c:v>-3.1551440524980379</c:v>
                </c:pt>
                <c:pt idx="13">
                  <c:v>6.0877871709447362E-2</c:v>
                </c:pt>
                <c:pt idx="14">
                  <c:v>0.81536459243572779</c:v>
                </c:pt>
                <c:pt idx="15">
                  <c:v>2.1605551041609417</c:v>
                </c:pt>
                <c:pt idx="16">
                  <c:v>2.7795241999781553</c:v>
                </c:pt>
                <c:pt idx="17">
                  <c:v>0.22628440488468726</c:v>
                </c:pt>
                <c:pt idx="18">
                  <c:v>0.90681192899916852</c:v>
                </c:pt>
                <c:pt idx="19">
                  <c:v>2.4033298748124547</c:v>
                </c:pt>
                <c:pt idx="20">
                  <c:v>4.5918467872513951</c:v>
                </c:pt>
                <c:pt idx="21">
                  <c:v>-0.70084362576433534</c:v>
                </c:pt>
                <c:pt idx="22">
                  <c:v>-2.9898763035267777</c:v>
                </c:pt>
                <c:pt idx="23">
                  <c:v>-3.5423032406373025</c:v>
                </c:pt>
                <c:pt idx="24">
                  <c:v>-1.9817987531322103</c:v>
                </c:pt>
                <c:pt idx="25">
                  <c:v>2.516992278502137</c:v>
                </c:pt>
                <c:pt idx="26">
                  <c:v>6.9883488582544828</c:v>
                </c:pt>
                <c:pt idx="27">
                  <c:v>9.0697841395101833</c:v>
                </c:pt>
                <c:pt idx="28">
                  <c:v>17.754226165021635</c:v>
                </c:pt>
                <c:pt idx="29">
                  <c:v>7.0539354533758143</c:v>
                </c:pt>
                <c:pt idx="30">
                  <c:v>0.52361877970107429</c:v>
                </c:pt>
                <c:pt idx="31">
                  <c:v>1.7487146507630129</c:v>
                </c:pt>
                <c:pt idx="32">
                  <c:v>0.8187197905132706</c:v>
                </c:pt>
                <c:pt idx="33">
                  <c:v>1.2482482279133365</c:v>
                </c:pt>
                <c:pt idx="34">
                  <c:v>-1.0688077727718337</c:v>
                </c:pt>
                <c:pt idx="35">
                  <c:v>-0.29765587660904202</c:v>
                </c:pt>
                <c:pt idx="36">
                  <c:v>-18.171487887666583</c:v>
                </c:pt>
                <c:pt idx="37">
                  <c:v>-14.943009667987408</c:v>
                </c:pt>
                <c:pt idx="38">
                  <c:v>-13.281148140161044</c:v>
                </c:pt>
                <c:pt idx="39">
                  <c:v>-11.662634388601298</c:v>
                </c:pt>
                <c:pt idx="40">
                  <c:v>-10.050645315011863</c:v>
                </c:pt>
                <c:pt idx="41">
                  <c:v>-8.4200963793461199</c:v>
                </c:pt>
                <c:pt idx="42">
                  <c:v>-6.1800579787572829</c:v>
                </c:pt>
                <c:pt idx="43">
                  <c:v>-4.1783157224823668</c:v>
                </c:pt>
                <c:pt idx="44">
                  <c:v>-2.1183247965492171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55580800"/>
        <c:axId val="255586688"/>
      </c:barChart>
      <c:catAx>
        <c:axId val="255580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255586688"/>
        <c:crosses val="autoZero"/>
        <c:auto val="1"/>
        <c:lblAlgn val="ctr"/>
        <c:lblOffset val="100"/>
        <c:noMultiLvlLbl val="0"/>
      </c:catAx>
      <c:valAx>
        <c:axId val="255586688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558080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GB" sz="1400"/>
              <a:t>Coal prices</a:t>
            </a:r>
          </a:p>
        </c:rich>
      </c:tx>
      <c:layout>
        <c:manualLayout>
          <c:xMode val="edge"/>
          <c:yMode val="edge"/>
          <c:x val="0.14096187768449614"/>
          <c:y val="1.463669387873375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4.5029079983056365E-2"/>
          <c:y val="7.6180945757630833E-2"/>
          <c:w val="0.93727902177153766"/>
          <c:h val="0.41566119659335476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chData!$J$3</c:f>
              <c:strCache>
                <c:ptCount val="1"/>
                <c:pt idx="0">
                  <c:v>difference</c:v>
                </c:pt>
              </c:strCache>
            </c:strRef>
          </c:tx>
          <c:invertIfNegative val="0"/>
          <c:val>
            <c:numRef>
              <c:f>chData!$A$3</c:f>
              <c:numCache>
                <c:formatCode>General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5619456"/>
        <c:axId val="255609472"/>
      </c:barChart>
      <c:lineChart>
        <c:grouping val="standard"/>
        <c:varyColors val="0"/>
        <c:ser>
          <c:idx val="0"/>
          <c:order val="1"/>
          <c:tx>
            <c:strRef>
              <c:f>chData!$H$3</c:f>
              <c:strCache>
                <c:ptCount val="1"/>
                <c:pt idx="0">
                  <c:v>POTEnCIA</c:v>
                </c:pt>
              </c:strCache>
            </c:strRef>
          </c:tx>
          <c:spPr>
            <a:ln w="38100">
              <a:solidFill>
                <a:schemeClr val="accent5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chData!$A$4:$A$74</c:f>
              <c:numCache>
                <c:formatCode>General</c:formatCode>
                <c:ptCount val="7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</c:numCache>
            </c:numRef>
          </c:cat>
          <c:val>
            <c:numRef>
              <c:f>chData!$H$4:$H$74</c:f>
              <c:numCache>
                <c:formatCode>0.00</c:formatCode>
                <c:ptCount val="71"/>
                <c:pt idx="0">
                  <c:v>29.243741703300753</c:v>
                </c:pt>
                <c:pt idx="1">
                  <c:v>31.972040727949828</c:v>
                </c:pt>
                <c:pt idx="2">
                  <c:v>28.439931036734993</c:v>
                </c:pt>
                <c:pt idx="3">
                  <c:v>22.632880426703252</c:v>
                </c:pt>
                <c:pt idx="4">
                  <c:v>18.704018457040672</c:v>
                </c:pt>
                <c:pt idx="5">
                  <c:v>20.098420379591726</c:v>
                </c:pt>
                <c:pt idx="6">
                  <c:v>19.544636393258422</c:v>
                </c:pt>
                <c:pt idx="7">
                  <c:v>17.272360093783504</c:v>
                </c:pt>
                <c:pt idx="8">
                  <c:v>18.296612656164566</c:v>
                </c:pt>
                <c:pt idx="9">
                  <c:v>18.521563611916864</c:v>
                </c:pt>
                <c:pt idx="10">
                  <c:v>15.257176698033215</c:v>
                </c:pt>
                <c:pt idx="11">
                  <c:v>14.534772205147746</c:v>
                </c:pt>
                <c:pt idx="12">
                  <c:v>12.793066536860305</c:v>
                </c:pt>
                <c:pt idx="13">
                  <c:v>10.922844225053327</c:v>
                </c:pt>
                <c:pt idx="14">
                  <c:v>11.806676138338924</c:v>
                </c:pt>
                <c:pt idx="15">
                  <c:v>13.842465964827497</c:v>
                </c:pt>
                <c:pt idx="16">
                  <c:v>12.601453090163544</c:v>
                </c:pt>
                <c:pt idx="17">
                  <c:v>11.68959409266323</c:v>
                </c:pt>
                <c:pt idx="18">
                  <c:v>9.5079909929090363</c:v>
                </c:pt>
                <c:pt idx="19">
                  <c:v>8.4252866410873235</c:v>
                </c:pt>
                <c:pt idx="20">
                  <c:v>10.298006734305067</c:v>
                </c:pt>
                <c:pt idx="21">
                  <c:v>10.919024080543263</c:v>
                </c:pt>
                <c:pt idx="22">
                  <c:v>8.7205259902003487</c:v>
                </c:pt>
                <c:pt idx="23">
                  <c:v>11.778245216423029</c:v>
                </c:pt>
                <c:pt idx="24">
                  <c:v>18.950829686837025</c:v>
                </c:pt>
                <c:pt idx="25">
                  <c:v>15.420624059190637</c:v>
                </c:pt>
                <c:pt idx="26">
                  <c:v>15.843221108859101</c:v>
                </c:pt>
                <c:pt idx="27">
                  <c:v>21.373460799817941</c:v>
                </c:pt>
                <c:pt idx="28">
                  <c:v>34.86312983429498</c:v>
                </c:pt>
                <c:pt idx="29">
                  <c:v>16.556251269503672</c:v>
                </c:pt>
                <c:pt idx="30">
                  <c:v>21.412037037037038</c:v>
                </c:pt>
                <c:pt idx="31">
                  <c:v>27.560605792482505</c:v>
                </c:pt>
                <c:pt idx="32">
                  <c:v>20.59944844160658</c:v>
                </c:pt>
                <c:pt idx="33">
                  <c:v>17.902962568684128</c:v>
                </c:pt>
                <c:pt idx="34">
                  <c:v>16.22882522566757</c:v>
                </c:pt>
                <c:pt idx="35">
                  <c:v>12.063405241956801</c:v>
                </c:pt>
                <c:pt idx="36">
                  <c:v>12.636976966026857</c:v>
                </c:pt>
                <c:pt idx="37">
                  <c:v>17.45839144390564</c:v>
                </c:pt>
                <c:pt idx="38">
                  <c:v>17.681345065611712</c:v>
                </c:pt>
                <c:pt idx="39">
                  <c:v>17.904298687317791</c:v>
                </c:pt>
                <c:pt idx="40">
                  <c:v>18.127252309023859</c:v>
                </c:pt>
                <c:pt idx="41">
                  <c:v>18.752933588455836</c:v>
                </c:pt>
                <c:pt idx="42">
                  <c:v>18.867058281270005</c:v>
                </c:pt>
                <c:pt idx="43">
                  <c:v>18.947748678345242</c:v>
                </c:pt>
                <c:pt idx="44">
                  <c:v>19.18687909349029</c:v>
                </c:pt>
                <c:pt idx="45">
                  <c:v>19.452844987745287</c:v>
                </c:pt>
                <c:pt idx="46">
                  <c:v>20.198187111476162</c:v>
                </c:pt>
                <c:pt idx="47">
                  <c:v>20.941840650408956</c:v>
                </c:pt>
                <c:pt idx="48">
                  <c:v>21.712341890747677</c:v>
                </c:pt>
                <c:pt idx="49">
                  <c:v>22.489883523692288</c:v>
                </c:pt>
                <c:pt idx="50">
                  <c:v>23.345928468052062</c:v>
                </c:pt>
                <c:pt idx="51">
                  <c:v>23.554845937574555</c:v>
                </c:pt>
                <c:pt idx="52">
                  <c:v>23.856164916784053</c:v>
                </c:pt>
                <c:pt idx="53">
                  <c:v>24.172760436292346</c:v>
                </c:pt>
                <c:pt idx="54">
                  <c:v>24.46318002627126</c:v>
                </c:pt>
                <c:pt idx="55">
                  <c:v>24.720710959416063</c:v>
                </c:pt>
                <c:pt idx="56">
                  <c:v>24.885586539074552</c:v>
                </c:pt>
                <c:pt idx="57">
                  <c:v>25.090245225066518</c:v>
                </c:pt>
                <c:pt idx="58">
                  <c:v>25.323803158314753</c:v>
                </c:pt>
                <c:pt idx="59">
                  <c:v>25.581325282337623</c:v>
                </c:pt>
                <c:pt idx="60">
                  <c:v>25.766804512320547</c:v>
                </c:pt>
                <c:pt idx="61">
                  <c:v>25.946268069315444</c:v>
                </c:pt>
                <c:pt idx="62">
                  <c:v>26.121588216163342</c:v>
                </c:pt>
                <c:pt idx="63">
                  <c:v>26.296197867033364</c:v>
                </c:pt>
                <c:pt idx="64">
                  <c:v>26.494372035344632</c:v>
                </c:pt>
                <c:pt idx="65">
                  <c:v>26.698461689103389</c:v>
                </c:pt>
                <c:pt idx="66">
                  <c:v>26.808488017940299</c:v>
                </c:pt>
                <c:pt idx="67">
                  <c:v>26.996115278061247</c:v>
                </c:pt>
                <c:pt idx="68">
                  <c:v>27.140846468561634</c:v>
                </c:pt>
                <c:pt idx="69">
                  <c:v>27.262783102265296</c:v>
                </c:pt>
                <c:pt idx="70">
                  <c:v>27.442404157968781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chData!$I$3</c:f>
              <c:strCache>
                <c:ptCount val="1"/>
                <c:pt idx="0">
                  <c:v>EU Reference Scenario</c:v>
                </c:pt>
              </c:strCache>
            </c:strRef>
          </c:tx>
          <c:spPr>
            <a:ln w="38100">
              <a:solidFill>
                <a:schemeClr val="accent2">
                  <a:alpha val="90000"/>
                </a:schemeClr>
              </a:solidFill>
            </a:ln>
          </c:spPr>
          <c:marker>
            <c:symbol val="none"/>
          </c:marker>
          <c:cat>
            <c:numRef>
              <c:f>chData!$A$4:$A$74</c:f>
              <c:numCache>
                <c:formatCode>General</c:formatCode>
                <c:ptCount val="7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</c:numCache>
            </c:numRef>
          </c:cat>
          <c:val>
            <c:numRef>
              <c:f>chData!$I$4:$I$74</c:f>
              <c:numCache>
                <c:formatCode>0.00</c:formatCode>
                <c:ptCount val="71"/>
                <c:pt idx="0">
                  <c:v>33.124203843262812</c:v>
                </c:pt>
                <c:pt idx="1">
                  <c:v>35.891595138203492</c:v>
                </c:pt>
                <c:pt idx="2">
                  <c:v>31.939627118770602</c:v>
                </c:pt>
                <c:pt idx="3">
                  <c:v>25.599826665127164</c:v>
                </c:pt>
                <c:pt idx="4">
                  <c:v>20.999417603266938</c:v>
                </c:pt>
                <c:pt idx="5">
                  <c:v>22.486417915630742</c:v>
                </c:pt>
                <c:pt idx="6">
                  <c:v>21.900673967907942</c:v>
                </c:pt>
                <c:pt idx="7">
                  <c:v>19.132709417447316</c:v>
                </c:pt>
                <c:pt idx="8">
                  <c:v>20.168078871266772</c:v>
                </c:pt>
                <c:pt idx="9">
                  <c:v>20.232584644077004</c:v>
                </c:pt>
                <c:pt idx="10">
                  <c:v>21.847437611753922</c:v>
                </c:pt>
                <c:pt idx="11">
                  <c:v>19.223113378098379</c:v>
                </c:pt>
                <c:pt idx="12">
                  <c:v>18.65778256633833</c:v>
                </c:pt>
                <c:pt idx="13">
                  <c:v>15.009790496775022</c:v>
                </c:pt>
                <c:pt idx="14">
                  <c:v>14.635317363169474</c:v>
                </c:pt>
                <c:pt idx="15">
                  <c:v>17.308837107496768</c:v>
                </c:pt>
                <c:pt idx="16">
                  <c:v>13.180991320043994</c:v>
                </c:pt>
                <c:pt idx="17">
                  <c:v>12.748656153608119</c:v>
                </c:pt>
                <c:pt idx="18">
                  <c:v>12.102471737313346</c:v>
                </c:pt>
                <c:pt idx="19">
                  <c:v>10.553334516257223</c:v>
                </c:pt>
                <c:pt idx="20">
                  <c:v>9.7278807900998636</c:v>
                </c:pt>
                <c:pt idx="21">
                  <c:v>10.864638675937606</c:v>
                </c:pt>
                <c:pt idx="22">
                  <c:v>9.446982085806269</c:v>
                </c:pt>
                <c:pt idx="23">
                  <c:v>10.661400615263341</c:v>
                </c:pt>
                <c:pt idx="24">
                  <c:v>16.82144168500599</c:v>
                </c:pt>
                <c:pt idx="25">
                  <c:v>16.916045368938754</c:v>
                </c:pt>
                <c:pt idx="26">
                  <c:v>16.143099247766472</c:v>
                </c:pt>
                <c:pt idx="27">
                  <c:v>22.169677480396597</c:v>
                </c:pt>
                <c:pt idx="28">
                  <c:v>34.758172121242374</c:v>
                </c:pt>
                <c:pt idx="29">
                  <c:v>16.260558502169765</c:v>
                </c:pt>
                <c:pt idx="30">
                  <c:v>21.241675497868904</c:v>
                </c:pt>
                <c:pt idx="31">
                  <c:v>27.512415135574585</c:v>
                </c:pt>
                <c:pt idx="32">
                  <c:v>20.455157931471266</c:v>
                </c:pt>
                <c:pt idx="33">
                  <c:v>17.917346570108425</c:v>
                </c:pt>
                <c:pt idx="34">
                  <c:v>16.200699370079438</c:v>
                </c:pt>
                <c:pt idx="35">
                  <c:v>12.185870440933652</c:v>
                </c:pt>
                <c:pt idx="36">
                  <c:v>12.896137033667433</c:v>
                </c:pt>
                <c:pt idx="37">
                  <c:v>13.60640362640121</c:v>
                </c:pt>
                <c:pt idx="38">
                  <c:v>14.316670219134993</c:v>
                </c:pt>
                <c:pt idx="39">
                  <c:v>15.026936811868769</c:v>
                </c:pt>
                <c:pt idx="40">
                  <c:v>15.737203404602552</c:v>
                </c:pt>
                <c:pt idx="41">
                  <c:v>16.761340555236242</c:v>
                </c:pt>
                <c:pt idx="42">
                  <c:v>17.386790036525937</c:v>
                </c:pt>
                <c:pt idx="43">
                  <c:v>17.986182104436512</c:v>
                </c:pt>
                <c:pt idx="44">
                  <c:v>18.709056272250667</c:v>
                </c:pt>
                <c:pt idx="45">
                  <c:v>19.452844987745287</c:v>
                </c:pt>
                <c:pt idx="46">
                  <c:v>20.198187111476162</c:v>
                </c:pt>
                <c:pt idx="47">
                  <c:v>20.941840650408956</c:v>
                </c:pt>
                <c:pt idx="48">
                  <c:v>21.712341890747677</c:v>
                </c:pt>
                <c:pt idx="49">
                  <c:v>22.489883523692288</c:v>
                </c:pt>
                <c:pt idx="50">
                  <c:v>23.345928468052062</c:v>
                </c:pt>
                <c:pt idx="51">
                  <c:v>23.554845937574555</c:v>
                </c:pt>
                <c:pt idx="52">
                  <c:v>23.856164916784053</c:v>
                </c:pt>
                <c:pt idx="53">
                  <c:v>24.172760436292346</c:v>
                </c:pt>
                <c:pt idx="54">
                  <c:v>24.46318002627126</c:v>
                </c:pt>
                <c:pt idx="55">
                  <c:v>24.720710959416063</c:v>
                </c:pt>
                <c:pt idx="56">
                  <c:v>24.885586539074552</c:v>
                </c:pt>
                <c:pt idx="57">
                  <c:v>25.090245225066518</c:v>
                </c:pt>
                <c:pt idx="58">
                  <c:v>25.323803158314753</c:v>
                </c:pt>
                <c:pt idx="59">
                  <c:v>25.581325282337623</c:v>
                </c:pt>
                <c:pt idx="60">
                  <c:v>25.766804512320547</c:v>
                </c:pt>
                <c:pt idx="61">
                  <c:v>25.946268069315444</c:v>
                </c:pt>
                <c:pt idx="62">
                  <c:v>26.121588216163342</c:v>
                </c:pt>
                <c:pt idx="63">
                  <c:v>26.296197867033364</c:v>
                </c:pt>
                <c:pt idx="64">
                  <c:v>26.494372035344632</c:v>
                </c:pt>
                <c:pt idx="65">
                  <c:v>26.698461689103389</c:v>
                </c:pt>
                <c:pt idx="66">
                  <c:v>26.808488017940299</c:v>
                </c:pt>
                <c:pt idx="67">
                  <c:v>26.996115278061247</c:v>
                </c:pt>
                <c:pt idx="68">
                  <c:v>27.140846468561634</c:v>
                </c:pt>
                <c:pt idx="69">
                  <c:v>27.262783102265296</c:v>
                </c:pt>
                <c:pt idx="70">
                  <c:v>27.442404157968781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5601664"/>
        <c:axId val="255607552"/>
      </c:lineChart>
      <c:catAx>
        <c:axId val="255601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255607552"/>
        <c:crosses val="autoZero"/>
        <c:auto val="1"/>
        <c:lblAlgn val="ctr"/>
        <c:lblOffset val="100"/>
        <c:noMultiLvlLbl val="0"/>
      </c:catAx>
      <c:valAx>
        <c:axId val="255607552"/>
        <c:scaling>
          <c:orientation val="minMax"/>
          <c:max val="4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GB" b="0"/>
                  <a:t>$2010 / boe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3639968415418018E-2"/>
              <c:y val="2.0336607737921189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255601664"/>
        <c:crosses val="autoZero"/>
        <c:crossBetween val="between"/>
      </c:valAx>
      <c:valAx>
        <c:axId val="255609472"/>
        <c:scaling>
          <c:orientation val="minMax"/>
          <c:max val="110"/>
          <c:min val="100"/>
        </c:scaling>
        <c:delete val="1"/>
        <c:axPos val="r"/>
        <c:numFmt formatCode="General" sourceLinked="1"/>
        <c:majorTickMark val="out"/>
        <c:minorTickMark val="none"/>
        <c:tickLblPos val="nextTo"/>
        <c:crossAx val="255619456"/>
        <c:crosses val="max"/>
        <c:crossBetween val="between"/>
      </c:valAx>
      <c:catAx>
        <c:axId val="255619456"/>
        <c:scaling>
          <c:orientation val="minMax"/>
        </c:scaling>
        <c:delete val="1"/>
        <c:axPos val="b"/>
        <c:majorTickMark val="out"/>
        <c:minorTickMark val="none"/>
        <c:tickLblPos val="nextTo"/>
        <c:crossAx val="255609472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60384741622481763"/>
          <c:y val="7.679407340672453E-3"/>
          <c:w val="0.38796860272593159"/>
          <c:h val="4.6183296848616086E-2"/>
        </c:manualLayout>
      </c:layout>
      <c:overlay val="0"/>
    </c:legend>
    <c:plotVisOnly val="1"/>
    <c:dispBlanksAs val="gap"/>
    <c:showDLblsOverMax val="0"/>
  </c:chart>
  <c:spPr>
    <a:ln>
      <a:noFill/>
    </a:ln>
  </c:sp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665083141514564E-2"/>
          <c:y val="5.1346107558682047E-2"/>
          <c:w val="0.93864301861307942"/>
          <c:h val="0.7517861548264950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chData!$J$3</c:f>
              <c:strCache>
                <c:ptCount val="1"/>
                <c:pt idx="0">
                  <c:v>difference</c:v>
                </c:pt>
              </c:strCache>
            </c:strRef>
          </c:tx>
          <c:spPr>
            <a:ln w="38100"/>
          </c:spPr>
          <c:invertIfNegative val="0"/>
          <c:cat>
            <c:numRef>
              <c:f>chData!$A$4:$A$74</c:f>
              <c:numCache>
                <c:formatCode>General</c:formatCode>
                <c:ptCount val="7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</c:numCache>
            </c:numRef>
          </c:cat>
          <c:val>
            <c:numRef>
              <c:f>chData!$J$4:$J$74</c:f>
              <c:numCache>
                <c:formatCode>0.00</c:formatCode>
                <c:ptCount val="71"/>
                <c:pt idx="0">
                  <c:v>-3.8804621399620594</c:v>
                </c:pt>
                <c:pt idx="1">
                  <c:v>-3.9195544102536637</c:v>
                </c:pt>
                <c:pt idx="2">
                  <c:v>-3.4996960820356087</c:v>
                </c:pt>
                <c:pt idx="3">
                  <c:v>-2.9669462384239118</c:v>
                </c:pt>
                <c:pt idx="4">
                  <c:v>-2.2953991462262664</c:v>
                </c:pt>
                <c:pt idx="5">
                  <c:v>-2.3879975360390162</c:v>
                </c:pt>
                <c:pt idx="6">
                  <c:v>-2.3560375746495197</c:v>
                </c:pt>
                <c:pt idx="7">
                  <c:v>-1.8603493236638116</c:v>
                </c:pt>
                <c:pt idx="8">
                  <c:v>-1.8714662151022061</c:v>
                </c:pt>
                <c:pt idx="9">
                  <c:v>-1.71102103216014</c:v>
                </c:pt>
                <c:pt idx="10">
                  <c:v>-6.5902609137207069</c:v>
                </c:pt>
                <c:pt idx="11">
                  <c:v>-4.6883411729506328</c:v>
                </c:pt>
                <c:pt idx="12">
                  <c:v>-5.864716029478025</c:v>
                </c:pt>
                <c:pt idx="13">
                  <c:v>-4.0869462717216951</c:v>
                </c:pt>
                <c:pt idx="14">
                  <c:v>-2.8286412248305499</c:v>
                </c:pt>
                <c:pt idx="15">
                  <c:v>-3.4663711426692707</c:v>
                </c:pt>
                <c:pt idx="16">
                  <c:v>-0.57953822988045012</c:v>
                </c:pt>
                <c:pt idx="17">
                  <c:v>-1.0590620609448891</c:v>
                </c:pt>
                <c:pt idx="18">
                  <c:v>-2.5944807444043096</c:v>
                </c:pt>
                <c:pt idx="19">
                  <c:v>-2.1280478751698997</c:v>
                </c:pt>
                <c:pt idx="20">
                  <c:v>0.57012594420520379</c:v>
                </c:pt>
                <c:pt idx="21">
                  <c:v>5.4385404605657328E-2</c:v>
                </c:pt>
                <c:pt idx="22">
                  <c:v>-0.72645609560592028</c:v>
                </c:pt>
                <c:pt idx="23">
                  <c:v>1.1168446011596878</c:v>
                </c:pt>
                <c:pt idx="24">
                  <c:v>2.1293880018310354</c:v>
                </c:pt>
                <c:pt idx="25">
                  <c:v>-1.4954213097481173</c:v>
                </c:pt>
                <c:pt idx="26">
                  <c:v>-0.29987813890737058</c:v>
                </c:pt>
                <c:pt idx="27">
                  <c:v>-0.79621668057865591</c:v>
                </c:pt>
                <c:pt idx="28">
                  <c:v>0.10495771305260604</c:v>
                </c:pt>
                <c:pt idx="29">
                  <c:v>0.29569276733390737</c:v>
                </c:pt>
                <c:pt idx="30">
                  <c:v>0.1703615391681339</c:v>
                </c:pt>
                <c:pt idx="31">
                  <c:v>4.8190656907920015E-2</c:v>
                </c:pt>
                <c:pt idx="32">
                  <c:v>0.14429051013531335</c:v>
                </c:pt>
                <c:pt idx="33">
                  <c:v>-1.4384001424296855E-2</c:v>
                </c:pt>
                <c:pt idx="34">
                  <c:v>2.8125855588132964E-2</c:v>
                </c:pt>
                <c:pt idx="35">
                  <c:v>-0.12246519897685104</c:v>
                </c:pt>
                <c:pt idx="36">
                  <c:v>-0.25916006764057542</c:v>
                </c:pt>
                <c:pt idx="37">
                  <c:v>3.8519878175044298</c:v>
                </c:pt>
                <c:pt idx="38">
                  <c:v>3.3646748464767189</c:v>
                </c:pt>
                <c:pt idx="39">
                  <c:v>2.8773618754490222</c:v>
                </c:pt>
                <c:pt idx="40">
                  <c:v>2.3900489044213078</c:v>
                </c:pt>
                <c:pt idx="41">
                  <c:v>1.9915930332195941</c:v>
                </c:pt>
                <c:pt idx="42">
                  <c:v>1.4802682447440674</c:v>
                </c:pt>
                <c:pt idx="43">
                  <c:v>0.96156657390872979</c:v>
                </c:pt>
                <c:pt idx="44">
                  <c:v>0.47782282123962361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55697280"/>
        <c:axId val="255698816"/>
      </c:barChart>
      <c:catAx>
        <c:axId val="255697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255698816"/>
        <c:crosses val="autoZero"/>
        <c:auto val="1"/>
        <c:lblAlgn val="ctr"/>
        <c:lblOffset val="100"/>
        <c:noMultiLvlLbl val="0"/>
      </c:catAx>
      <c:valAx>
        <c:axId val="255698816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5569728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GB" sz="1400"/>
              <a:t>International fuel prices</a:t>
            </a:r>
          </a:p>
        </c:rich>
      </c:tx>
      <c:layout>
        <c:manualLayout>
          <c:xMode val="edge"/>
          <c:yMode val="edge"/>
          <c:x val="0.14096187768449614"/>
          <c:y val="1.463669387873375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4.5029079983056365E-2"/>
          <c:y val="7.6180945757630833E-2"/>
          <c:w val="0.93727902177153766"/>
          <c:h val="0.82478740788003524"/>
        </c:manualLayout>
      </c:layout>
      <c:lineChart>
        <c:grouping val="standard"/>
        <c:varyColors val="0"/>
        <c:ser>
          <c:idx val="0"/>
          <c:order val="0"/>
          <c:tx>
            <c:strRef>
              <c:f>chData!$K$2</c:f>
              <c:strCache>
                <c:ptCount val="1"/>
                <c:pt idx="0">
                  <c:v>Oil</c:v>
                </c:pt>
              </c:strCache>
            </c:strRef>
          </c:tx>
          <c:spPr>
            <a:ln w="38100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chData!$A$4:$A$74</c:f>
              <c:numCache>
                <c:formatCode>General</c:formatCode>
                <c:ptCount val="7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</c:numCache>
            </c:numRef>
          </c:cat>
          <c:val>
            <c:numRef>
              <c:f>chData!$K$4:$K$74</c:f>
              <c:numCache>
                <c:formatCode>0.00</c:formatCode>
                <c:ptCount val="71"/>
                <c:pt idx="0">
                  <c:v>83.185618889361152</c:v>
                </c:pt>
                <c:pt idx="1">
                  <c:v>90.643544702192187</c:v>
                </c:pt>
                <c:pt idx="2">
                  <c:v>85.448391620449229</c:v>
                </c:pt>
                <c:pt idx="3">
                  <c:v>77.392981013707669</c:v>
                </c:pt>
                <c:pt idx="4">
                  <c:v>78.845934184112807</c:v>
                </c:pt>
                <c:pt idx="5">
                  <c:v>73.201704182858151</c:v>
                </c:pt>
                <c:pt idx="6">
                  <c:v>29.070804518776956</c:v>
                </c:pt>
                <c:pt idx="7">
                  <c:v>29.572858688201823</c:v>
                </c:pt>
                <c:pt idx="8">
                  <c:v>22.556259387357034</c:v>
                </c:pt>
                <c:pt idx="9">
                  <c:v>28.035407176482199</c:v>
                </c:pt>
                <c:pt idx="10">
                  <c:v>29.86233351711159</c:v>
                </c:pt>
                <c:pt idx="11">
                  <c:v>24.663211695809316</c:v>
                </c:pt>
                <c:pt idx="12">
                  <c:v>21.716179424287475</c:v>
                </c:pt>
                <c:pt idx="13">
                  <c:v>20.498211388859563</c:v>
                </c:pt>
                <c:pt idx="14">
                  <c:v>18.265059466638736</c:v>
                </c:pt>
                <c:pt idx="15">
                  <c:v>17.185554782167792</c:v>
                </c:pt>
                <c:pt idx="16">
                  <c:v>20.719388922711321</c:v>
                </c:pt>
                <c:pt idx="17">
                  <c:v>20.865382039154159</c:v>
                </c:pt>
                <c:pt idx="18">
                  <c:v>13.835691176067138</c:v>
                </c:pt>
                <c:pt idx="19">
                  <c:v>20.005853055415919</c:v>
                </c:pt>
                <c:pt idx="20">
                  <c:v>35.435887337826664</c:v>
                </c:pt>
                <c:pt idx="21">
                  <c:v>30.994557299705608</c:v>
                </c:pt>
                <c:pt idx="22">
                  <c:v>29.35104599838629</c:v>
                </c:pt>
                <c:pt idx="23">
                  <c:v>28.296890156346247</c:v>
                </c:pt>
                <c:pt idx="24">
                  <c:v>33.355869205255125</c:v>
                </c:pt>
                <c:pt idx="25">
                  <c:v>46.329266283281122</c:v>
                </c:pt>
                <c:pt idx="26">
                  <c:v>53.866540682862116</c:v>
                </c:pt>
                <c:pt idx="27">
                  <c:v>53.362647872477041</c:v>
                </c:pt>
                <c:pt idx="28">
                  <c:v>66.69940523649197</c:v>
                </c:pt>
                <c:pt idx="29">
                  <c:v>45.251167432130146</c:v>
                </c:pt>
                <c:pt idx="30">
                  <c:v>60.070626823507119</c:v>
                </c:pt>
                <c:pt idx="31">
                  <c:v>78.767194010962129</c:v>
                </c:pt>
                <c:pt idx="32">
                  <c:v>84.092069873086686</c:v>
                </c:pt>
                <c:pt idx="33">
                  <c:v>78.650446266693976</c:v>
                </c:pt>
                <c:pt idx="34">
                  <c:v>70.294105385881949</c:v>
                </c:pt>
                <c:pt idx="35">
                  <c:v>43.256057121023453</c:v>
                </c:pt>
                <c:pt idx="36">
                  <c:v>36.916652863622559</c:v>
                </c:pt>
                <c:pt idx="37">
                  <c:v>44.516113775783353</c:v>
                </c:pt>
                <c:pt idx="38">
                  <c:v>51.296043209619562</c:v>
                </c:pt>
                <c:pt idx="39">
                  <c:v>57.236192711757397</c:v>
                </c:pt>
                <c:pt idx="40">
                  <c:v>62.960045437455157</c:v>
                </c:pt>
                <c:pt idx="41">
                  <c:v>68.406574063987335</c:v>
                </c:pt>
                <c:pt idx="42">
                  <c:v>72.047593027870164</c:v>
                </c:pt>
                <c:pt idx="43">
                  <c:v>76.511876628257852</c:v>
                </c:pt>
                <c:pt idx="44">
                  <c:v>80.380076132411318</c:v>
                </c:pt>
                <c:pt idx="45">
                  <c:v>83.656203866631813</c:v>
                </c:pt>
                <c:pt idx="46">
                  <c:v>85.745473236878738</c:v>
                </c:pt>
                <c:pt idx="47">
                  <c:v>87.634469513877605</c:v>
                </c:pt>
                <c:pt idx="48">
                  <c:v>88.91938205965269</c:v>
                </c:pt>
                <c:pt idx="49">
                  <c:v>90.935234287867104</c:v>
                </c:pt>
                <c:pt idx="50">
                  <c:v>92.156808972907626</c:v>
                </c:pt>
                <c:pt idx="51">
                  <c:v>93.320282623440235</c:v>
                </c:pt>
                <c:pt idx="52">
                  <c:v>93.892695797432808</c:v>
                </c:pt>
                <c:pt idx="53">
                  <c:v>94.551463051691101</c:v>
                </c:pt>
                <c:pt idx="54">
                  <c:v>95.296277692514806</c:v>
                </c:pt>
                <c:pt idx="55">
                  <c:v>96.135369268804638</c:v>
                </c:pt>
                <c:pt idx="56">
                  <c:v>97.083714358061471</c:v>
                </c:pt>
                <c:pt idx="57">
                  <c:v>98.164347177173696</c:v>
                </c:pt>
                <c:pt idx="58">
                  <c:v>99.336804414815347</c:v>
                </c:pt>
                <c:pt idx="59">
                  <c:v>100.55143048425502</c:v>
                </c:pt>
                <c:pt idx="60">
                  <c:v>101.79182171159822</c:v>
                </c:pt>
                <c:pt idx="61">
                  <c:v>101.87667141253259</c:v>
                </c:pt>
                <c:pt idx="62">
                  <c:v>102.27099087081781</c:v>
                </c:pt>
                <c:pt idx="63">
                  <c:v>102.69266542032022</c:v>
                </c:pt>
                <c:pt idx="64">
                  <c:v>103.64676921121034</c:v>
                </c:pt>
                <c:pt idx="65">
                  <c:v>104.1277133263888</c:v>
                </c:pt>
                <c:pt idx="66">
                  <c:v>104.60637003748296</c:v>
                </c:pt>
                <c:pt idx="67">
                  <c:v>105.07391372634335</c:v>
                </c:pt>
                <c:pt idx="68">
                  <c:v>105.52440723085574</c:v>
                </c:pt>
                <c:pt idx="69">
                  <c:v>105.95337718243115</c:v>
                </c:pt>
                <c:pt idx="70">
                  <c:v>106.53456339176978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chData!$N$2</c:f>
              <c:strCache>
                <c:ptCount val="1"/>
                <c:pt idx="0">
                  <c:v>Gas</c:v>
                </c:pt>
              </c:strCache>
            </c:strRef>
          </c:tx>
          <c:spPr>
            <a:ln w="38100">
              <a:solidFill>
                <a:schemeClr val="accent5">
                  <a:lumMod val="75000"/>
                  <a:alpha val="90000"/>
                </a:schemeClr>
              </a:solidFill>
            </a:ln>
          </c:spPr>
          <c:marker>
            <c:symbol val="none"/>
          </c:marker>
          <c:cat>
            <c:numRef>
              <c:f>chData!$A$4:$A$74</c:f>
              <c:numCache>
                <c:formatCode>General</c:formatCode>
                <c:ptCount val="7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</c:numCache>
            </c:numRef>
          </c:cat>
          <c:val>
            <c:numRef>
              <c:f>chData!$N$4:$N$74</c:f>
              <c:numCache>
                <c:formatCode>0.00</c:formatCode>
                <c:ptCount val="71"/>
                <c:pt idx="0">
                  <c:v>56.733743889352766</c:v>
                </c:pt>
                <c:pt idx="1">
                  <c:v>69.620827094059237</c:v>
                </c:pt>
                <c:pt idx="2">
                  <c:v>69.679267401959322</c:v>
                </c:pt>
                <c:pt idx="3">
                  <c:v>64.348721908461044</c:v>
                </c:pt>
                <c:pt idx="4">
                  <c:v>63.033871634509538</c:v>
                </c:pt>
                <c:pt idx="5">
                  <c:v>59.870394585839954</c:v>
                </c:pt>
                <c:pt idx="6">
                  <c:v>43.991560798276012</c:v>
                </c:pt>
                <c:pt idx="7">
                  <c:v>25.572826312195012</c:v>
                </c:pt>
                <c:pt idx="8">
                  <c:v>21.774969780943973</c:v>
                </c:pt>
                <c:pt idx="9">
                  <c:v>19.697390547554662</c:v>
                </c:pt>
                <c:pt idx="10">
                  <c:v>21.774815089484246</c:v>
                </c:pt>
                <c:pt idx="11">
                  <c:v>23.4390874468607</c:v>
                </c:pt>
                <c:pt idx="12">
                  <c:v>17.616779042279859</c:v>
                </c:pt>
                <c:pt idx="13">
                  <c:v>19.70343173966473</c:v>
                </c:pt>
                <c:pt idx="14">
                  <c:v>17.264235395109754</c:v>
                </c:pt>
                <c:pt idx="15">
                  <c:v>16.819972027224122</c:v>
                </c:pt>
                <c:pt idx="16">
                  <c:v>17.475772490947435</c:v>
                </c:pt>
                <c:pt idx="17">
                  <c:v>18.328479554697346</c:v>
                </c:pt>
                <c:pt idx="18">
                  <c:v>16.09619644389014</c:v>
                </c:pt>
                <c:pt idx="19">
                  <c:v>14.659114388742385</c:v>
                </c:pt>
                <c:pt idx="20">
                  <c:v>29.613988887780071</c:v>
                </c:pt>
                <c:pt idx="21">
                  <c:v>31.535143529173503</c:v>
                </c:pt>
                <c:pt idx="22">
                  <c:v>21.967248963719971</c:v>
                </c:pt>
                <c:pt idx="23">
                  <c:v>23.464038851982739</c:v>
                </c:pt>
                <c:pt idx="24">
                  <c:v>22.812887183750014</c:v>
                </c:pt>
                <c:pt idx="25">
                  <c:v>32.974903982407511</c:v>
                </c:pt>
                <c:pt idx="26">
                  <c:v>42.731601087921952</c:v>
                </c:pt>
                <c:pt idx="27">
                  <c:v>38.456548613210018</c:v>
                </c:pt>
                <c:pt idx="28">
                  <c:v>56.086080861482607</c:v>
                </c:pt>
                <c:pt idx="29">
                  <c:v>39.016381336124859</c:v>
                </c:pt>
                <c:pt idx="30">
                  <c:v>38.282715725659905</c:v>
                </c:pt>
                <c:pt idx="31">
                  <c:v>45.718422366436464</c:v>
                </c:pt>
                <c:pt idx="32">
                  <c:v>52.769703862738666</c:v>
                </c:pt>
                <c:pt idx="33">
                  <c:v>52.147329615398952</c:v>
                </c:pt>
                <c:pt idx="34">
                  <c:v>43.734131593558409</c:v>
                </c:pt>
                <c:pt idx="35">
                  <c:v>36.726139330640628</c:v>
                </c:pt>
                <c:pt idx="36">
                  <c:v>23.394925288624822</c:v>
                </c:pt>
                <c:pt idx="37">
                  <c:v>28.296370295398798</c:v>
                </c:pt>
                <c:pt idx="38">
                  <c:v>31.713224860246605</c:v>
                </c:pt>
                <c:pt idx="39">
                  <c:v>35.158563687100802</c:v>
                </c:pt>
                <c:pt idx="40">
                  <c:v>38.563598380200268</c:v>
                </c:pt>
                <c:pt idx="41">
                  <c:v>41.883173878412833</c:v>
                </c:pt>
                <c:pt idx="42">
                  <c:v>44.042106003380631</c:v>
                </c:pt>
                <c:pt idx="43">
                  <c:v>46.600069808618123</c:v>
                </c:pt>
                <c:pt idx="44">
                  <c:v>49.015688710640703</c:v>
                </c:pt>
                <c:pt idx="45">
                  <c:v>51.291937962597565</c:v>
                </c:pt>
                <c:pt idx="46">
                  <c:v>52.103949854520472</c:v>
                </c:pt>
                <c:pt idx="47">
                  <c:v>52.863805456700298</c:v>
                </c:pt>
                <c:pt idx="48">
                  <c:v>53.706963959740314</c:v>
                </c:pt>
                <c:pt idx="49">
                  <c:v>54.551093657527211</c:v>
                </c:pt>
                <c:pt idx="50">
                  <c:v>55.77997014992949</c:v>
                </c:pt>
                <c:pt idx="51">
                  <c:v>56.558276953190266</c:v>
                </c:pt>
                <c:pt idx="52">
                  <c:v>57.447089396053748</c:v>
                </c:pt>
                <c:pt idx="53">
                  <c:v>58.242812832754666</c:v>
                </c:pt>
                <c:pt idx="54">
                  <c:v>58.964568324610298</c:v>
                </c:pt>
                <c:pt idx="55">
                  <c:v>59.573665245341871</c:v>
                </c:pt>
                <c:pt idx="56">
                  <c:v>60.147766519530904</c:v>
                </c:pt>
                <c:pt idx="57">
                  <c:v>60.615676470036441</c:v>
                </c:pt>
                <c:pt idx="58">
                  <c:v>61.070375922342087</c:v>
                </c:pt>
                <c:pt idx="59">
                  <c:v>61.575172137319576</c:v>
                </c:pt>
                <c:pt idx="60">
                  <c:v>61.582566932374782</c:v>
                </c:pt>
                <c:pt idx="61">
                  <c:v>61.744664425977966</c:v>
                </c:pt>
                <c:pt idx="62">
                  <c:v>61.915991802565472</c:v>
                </c:pt>
                <c:pt idx="63">
                  <c:v>62.125066237417194</c:v>
                </c:pt>
                <c:pt idx="64">
                  <c:v>62.442266926637465</c:v>
                </c:pt>
                <c:pt idx="65">
                  <c:v>62.844932298983942</c:v>
                </c:pt>
                <c:pt idx="66">
                  <c:v>63.225143839708196</c:v>
                </c:pt>
                <c:pt idx="67">
                  <c:v>63.566809251297009</c:v>
                </c:pt>
                <c:pt idx="68">
                  <c:v>63.838730342492454</c:v>
                </c:pt>
                <c:pt idx="69">
                  <c:v>63.81701470777459</c:v>
                </c:pt>
                <c:pt idx="70">
                  <c:v>63.814032922073061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chData!$Q$2</c:f>
              <c:strCache>
                <c:ptCount val="1"/>
                <c:pt idx="0">
                  <c:v>Coal</c:v>
                </c:pt>
              </c:strCache>
            </c:strRef>
          </c:tx>
          <c:spPr>
            <a:ln w="38100">
              <a:solidFill>
                <a:schemeClr val="bg2">
                  <a:lumMod val="25000"/>
                </a:schemeClr>
              </a:solidFill>
            </a:ln>
          </c:spPr>
          <c:marker>
            <c:symbol val="none"/>
          </c:marker>
          <c:cat>
            <c:numRef>
              <c:f>chData!$A$4:$A$74</c:f>
              <c:numCache>
                <c:formatCode>General</c:formatCode>
                <c:ptCount val="7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</c:numCache>
            </c:numRef>
          </c:cat>
          <c:val>
            <c:numRef>
              <c:f>chData!$Q$4:$Q$74</c:f>
              <c:numCache>
                <c:formatCode>0.00</c:formatCode>
                <c:ptCount val="71"/>
                <c:pt idx="0">
                  <c:v>28.146571321710102</c:v>
                </c:pt>
                <c:pt idx="1">
                  <c:v>37.877335208294397</c:v>
                </c:pt>
                <c:pt idx="2">
                  <c:v>37.020273838916118</c:v>
                </c:pt>
                <c:pt idx="3">
                  <c:v>31.074913277412861</c:v>
                </c:pt>
                <c:pt idx="4">
                  <c:v>28.057499575052837</c:v>
                </c:pt>
                <c:pt idx="5">
                  <c:v>30.442979301881881</c:v>
                </c:pt>
                <c:pt idx="6">
                  <c:v>22.191429382620928</c:v>
                </c:pt>
                <c:pt idx="7">
                  <c:v>16.476045192725216</c:v>
                </c:pt>
                <c:pt idx="8">
                  <c:v>16.880399454929076</c:v>
                </c:pt>
                <c:pt idx="9">
                  <c:v>18.133097302060349</c:v>
                </c:pt>
                <c:pt idx="10">
                  <c:v>12.690732869301877</c:v>
                </c:pt>
                <c:pt idx="11">
                  <c:v>12.176834862733447</c:v>
                </c:pt>
                <c:pt idx="12">
                  <c:v>10.02905901016177</c:v>
                </c:pt>
                <c:pt idx="13">
                  <c:v>9.3890896175274214</c:v>
                </c:pt>
                <c:pt idx="14">
                  <c:v>9.9303787781291408</c:v>
                </c:pt>
                <c:pt idx="15">
                  <c:v>10.373189714754794</c:v>
                </c:pt>
                <c:pt idx="16">
                  <c:v>9.5806967207183451</c:v>
                </c:pt>
                <c:pt idx="17">
                  <c:v>9.8470185894198874</c:v>
                </c:pt>
                <c:pt idx="18">
                  <c:v>8.0593139228131925</c:v>
                </c:pt>
                <c:pt idx="19">
                  <c:v>7.4867221632795884</c:v>
                </c:pt>
                <c:pt idx="20">
                  <c:v>10.441690364758076</c:v>
                </c:pt>
                <c:pt idx="21">
                  <c:v>11.466388032894557</c:v>
                </c:pt>
                <c:pt idx="22">
                  <c:v>8.6120014121438455</c:v>
                </c:pt>
                <c:pt idx="23">
                  <c:v>9.8986211137821716</c:v>
                </c:pt>
                <c:pt idx="24">
                  <c:v>14.531043817682688</c:v>
                </c:pt>
                <c:pt idx="25">
                  <c:v>11.927318119945591</c:v>
                </c:pt>
                <c:pt idx="26">
                  <c:v>12.224767419485421</c:v>
                </c:pt>
                <c:pt idx="27">
                  <c:v>15.087113122345933</c:v>
                </c:pt>
                <c:pt idx="28">
                  <c:v>23.351692167986922</c:v>
                </c:pt>
                <c:pt idx="29">
                  <c:v>11.964492043278991</c:v>
                </c:pt>
                <c:pt idx="30">
                  <c:v>16.151495087151723</c:v>
                </c:pt>
                <c:pt idx="31">
                  <c:v>19.971998243427649</c:v>
                </c:pt>
                <c:pt idx="32">
                  <c:v>16.081574917728027</c:v>
                </c:pt>
                <c:pt idx="33">
                  <c:v>13.662572336912209</c:v>
                </c:pt>
                <c:pt idx="34">
                  <c:v>12.397392817172694</c:v>
                </c:pt>
                <c:pt idx="35">
                  <c:v>10.829386502621871</c:v>
                </c:pt>
                <c:pt idx="36">
                  <c:v>11.657878124915023</c:v>
                </c:pt>
                <c:pt idx="37">
                  <c:v>16.01041459279794</c:v>
                </c:pt>
                <c:pt idx="38">
                  <c:v>16.089720998145591</c:v>
                </c:pt>
                <c:pt idx="39">
                  <c:v>16.16781251597806</c:v>
                </c:pt>
                <c:pt idx="40">
                  <c:v>16.244716850223202</c:v>
                </c:pt>
                <c:pt idx="41">
                  <c:v>16.678642188618664</c:v>
                </c:pt>
                <c:pt idx="42">
                  <c:v>16.654503630562811</c:v>
                </c:pt>
                <c:pt idx="43">
                  <c:v>16.601429763470492</c:v>
                </c:pt>
                <c:pt idx="44">
                  <c:v>16.6869351035382</c:v>
                </c:pt>
                <c:pt idx="45">
                  <c:v>16.794356202286117</c:v>
                </c:pt>
                <c:pt idx="46">
                  <c:v>17.437837457927156</c:v>
                </c:pt>
                <c:pt idx="47">
                  <c:v>18.079860896236351</c:v>
                </c:pt>
                <c:pt idx="48">
                  <c:v>18.74506294214293</c:v>
                </c:pt>
                <c:pt idx="49">
                  <c:v>19.416343217804688</c:v>
                </c:pt>
                <c:pt idx="50">
                  <c:v>20.155398288145349</c:v>
                </c:pt>
                <c:pt idx="51">
                  <c:v>20.335764419796092</c:v>
                </c:pt>
                <c:pt idx="52">
                  <c:v>20.595904171618589</c:v>
                </c:pt>
                <c:pt idx="53">
                  <c:v>20.869232722276326</c:v>
                </c:pt>
                <c:pt idx="54">
                  <c:v>21.119962630693337</c:v>
                </c:pt>
                <c:pt idx="55">
                  <c:v>21.342298552614565</c:v>
                </c:pt>
                <c:pt idx="56">
                  <c:v>21.484641701680292</c:v>
                </c:pt>
                <c:pt idx="57">
                  <c:v>21.661331068947966</c:v>
                </c:pt>
                <c:pt idx="58">
                  <c:v>21.862970218764442</c:v>
                </c:pt>
                <c:pt idx="59">
                  <c:v>22.085298535446864</c:v>
                </c:pt>
                <c:pt idx="60">
                  <c:v>22.245429573267874</c:v>
                </c:pt>
                <c:pt idx="61">
                  <c:v>22.40036705945051</c:v>
                </c:pt>
                <c:pt idx="62">
                  <c:v>22.551727387333425</c:v>
                </c:pt>
                <c:pt idx="63">
                  <c:v>22.702474317919428</c:v>
                </c:pt>
                <c:pt idx="64">
                  <c:v>22.873565362689892</c:v>
                </c:pt>
                <c:pt idx="65">
                  <c:v>23.049763463511912</c:v>
                </c:pt>
                <c:pt idx="66">
                  <c:v>23.144753237978367</c:v>
                </c:pt>
                <c:pt idx="67">
                  <c:v>23.306738749183296</c:v>
                </c:pt>
                <c:pt idx="68">
                  <c:v>23.431690506541965</c:v>
                </c:pt>
                <c:pt idx="69">
                  <c:v>23.536962885045835</c:v>
                </c:pt>
                <c:pt idx="70">
                  <c:v>23.692036345653541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5712640"/>
        <c:axId val="255718528"/>
      </c:lineChart>
      <c:catAx>
        <c:axId val="25571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255718528"/>
        <c:crosses val="autoZero"/>
        <c:auto val="1"/>
        <c:lblAlgn val="ctr"/>
        <c:lblOffset val="100"/>
        <c:noMultiLvlLbl val="0"/>
      </c:catAx>
      <c:valAx>
        <c:axId val="25571852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GB" b="0"/>
                  <a:t>€2010 / boe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3639968415418018E-2"/>
              <c:y val="2.0336607737921189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2557126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87986989832961"/>
          <c:y val="2.0203688710371447E-2"/>
          <c:w val="0.18972122052585408"/>
          <c:h val="3.7745887453144923E-2"/>
        </c:manualLayout>
      </c:layout>
      <c:overlay val="0"/>
    </c:legend>
    <c:plotVisOnly val="1"/>
    <c:dispBlanksAs val="gap"/>
    <c:showDLblsOverMax val="0"/>
  </c:chart>
  <c:spPr>
    <a:ln>
      <a:noFill/>
    </a:ln>
  </c:sp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GB" sz="1400"/>
              <a:t>Oil prices</a:t>
            </a:r>
          </a:p>
        </c:rich>
      </c:tx>
      <c:layout>
        <c:manualLayout>
          <c:xMode val="edge"/>
          <c:yMode val="edge"/>
          <c:x val="0.14096187768449614"/>
          <c:y val="1.463669387873375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4.5029079983056365E-2"/>
          <c:y val="7.6180945757630833E-2"/>
          <c:w val="0.93727902177153766"/>
          <c:h val="0.41566119659335476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chData!$M$3</c:f>
              <c:strCache>
                <c:ptCount val="1"/>
                <c:pt idx="0">
                  <c:v>difference</c:v>
                </c:pt>
              </c:strCache>
            </c:strRef>
          </c:tx>
          <c:invertIfNegative val="0"/>
          <c:val>
            <c:numRef>
              <c:f>chData!$A$3</c:f>
              <c:numCache>
                <c:formatCode>General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5191680"/>
        <c:axId val="255190144"/>
      </c:barChart>
      <c:lineChart>
        <c:grouping val="standard"/>
        <c:varyColors val="0"/>
        <c:ser>
          <c:idx val="0"/>
          <c:order val="1"/>
          <c:tx>
            <c:strRef>
              <c:f>chData!$K$3</c:f>
              <c:strCache>
                <c:ptCount val="1"/>
                <c:pt idx="0">
                  <c:v>POTEnCIA</c:v>
                </c:pt>
              </c:strCache>
            </c:strRef>
          </c:tx>
          <c:spPr>
            <a:ln w="38100">
              <a:solidFill>
                <a:schemeClr val="accent5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chData!$A$4:$A$74</c:f>
              <c:numCache>
                <c:formatCode>General</c:formatCode>
                <c:ptCount val="7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</c:numCache>
            </c:numRef>
          </c:cat>
          <c:val>
            <c:numRef>
              <c:f>chData!$K$4:$K$74</c:f>
              <c:numCache>
                <c:formatCode>0.00</c:formatCode>
                <c:ptCount val="71"/>
                <c:pt idx="0">
                  <c:v>83.185618889361152</c:v>
                </c:pt>
                <c:pt idx="1">
                  <c:v>90.643544702192187</c:v>
                </c:pt>
                <c:pt idx="2">
                  <c:v>85.448391620449229</c:v>
                </c:pt>
                <c:pt idx="3">
                  <c:v>77.392981013707669</c:v>
                </c:pt>
                <c:pt idx="4">
                  <c:v>78.845934184112807</c:v>
                </c:pt>
                <c:pt idx="5">
                  <c:v>73.201704182858151</c:v>
                </c:pt>
                <c:pt idx="6">
                  <c:v>29.070804518776956</c:v>
                </c:pt>
                <c:pt idx="7">
                  <c:v>29.572858688201823</c:v>
                </c:pt>
                <c:pt idx="8">
                  <c:v>22.556259387357034</c:v>
                </c:pt>
                <c:pt idx="9">
                  <c:v>28.035407176482199</c:v>
                </c:pt>
                <c:pt idx="10">
                  <c:v>29.86233351711159</c:v>
                </c:pt>
                <c:pt idx="11">
                  <c:v>24.663211695809316</c:v>
                </c:pt>
                <c:pt idx="12">
                  <c:v>21.716179424287475</c:v>
                </c:pt>
                <c:pt idx="13">
                  <c:v>20.498211388859563</c:v>
                </c:pt>
                <c:pt idx="14">
                  <c:v>18.265059466638736</c:v>
                </c:pt>
                <c:pt idx="15">
                  <c:v>17.185554782167792</c:v>
                </c:pt>
                <c:pt idx="16">
                  <c:v>20.719388922711321</c:v>
                </c:pt>
                <c:pt idx="17">
                  <c:v>20.865382039154159</c:v>
                </c:pt>
                <c:pt idx="18">
                  <c:v>13.835691176067138</c:v>
                </c:pt>
                <c:pt idx="19">
                  <c:v>20.005853055415919</c:v>
                </c:pt>
                <c:pt idx="20">
                  <c:v>35.435887337826664</c:v>
                </c:pt>
                <c:pt idx="21">
                  <c:v>30.994557299705608</c:v>
                </c:pt>
                <c:pt idx="22">
                  <c:v>29.35104599838629</c:v>
                </c:pt>
                <c:pt idx="23">
                  <c:v>28.296890156346247</c:v>
                </c:pt>
                <c:pt idx="24">
                  <c:v>33.355869205255125</c:v>
                </c:pt>
                <c:pt idx="25">
                  <c:v>46.329266283281122</c:v>
                </c:pt>
                <c:pt idx="26">
                  <c:v>53.866540682862116</c:v>
                </c:pt>
                <c:pt idx="27">
                  <c:v>53.362647872477041</c:v>
                </c:pt>
                <c:pt idx="28">
                  <c:v>66.69940523649197</c:v>
                </c:pt>
                <c:pt idx="29">
                  <c:v>45.251167432130146</c:v>
                </c:pt>
                <c:pt idx="30">
                  <c:v>60.070626823507119</c:v>
                </c:pt>
                <c:pt idx="31">
                  <c:v>78.767194010962129</c:v>
                </c:pt>
                <c:pt idx="32">
                  <c:v>84.092069873086686</c:v>
                </c:pt>
                <c:pt idx="33">
                  <c:v>78.650446266693976</c:v>
                </c:pt>
                <c:pt idx="34">
                  <c:v>70.294105385881949</c:v>
                </c:pt>
                <c:pt idx="35">
                  <c:v>43.256057121023453</c:v>
                </c:pt>
                <c:pt idx="36">
                  <c:v>36.916652863622559</c:v>
                </c:pt>
                <c:pt idx="37">
                  <c:v>44.516113775783353</c:v>
                </c:pt>
                <c:pt idx="38">
                  <c:v>51.296043209619562</c:v>
                </c:pt>
                <c:pt idx="39">
                  <c:v>57.236192711757397</c:v>
                </c:pt>
                <c:pt idx="40">
                  <c:v>62.960045437455157</c:v>
                </c:pt>
                <c:pt idx="41">
                  <c:v>68.406574063987335</c:v>
                </c:pt>
                <c:pt idx="42">
                  <c:v>72.047593027870164</c:v>
                </c:pt>
                <c:pt idx="43">
                  <c:v>76.511876628257852</c:v>
                </c:pt>
                <c:pt idx="44">
                  <c:v>80.380076132411318</c:v>
                </c:pt>
                <c:pt idx="45">
                  <c:v>83.656203866631813</c:v>
                </c:pt>
                <c:pt idx="46">
                  <c:v>85.745473236878738</c:v>
                </c:pt>
                <c:pt idx="47">
                  <c:v>87.634469513877605</c:v>
                </c:pt>
                <c:pt idx="48">
                  <c:v>88.91938205965269</c:v>
                </c:pt>
                <c:pt idx="49">
                  <c:v>90.935234287867104</c:v>
                </c:pt>
                <c:pt idx="50">
                  <c:v>92.156808972907626</c:v>
                </c:pt>
                <c:pt idx="51">
                  <c:v>93.320282623440235</c:v>
                </c:pt>
                <c:pt idx="52">
                  <c:v>93.892695797432808</c:v>
                </c:pt>
                <c:pt idx="53">
                  <c:v>94.551463051691101</c:v>
                </c:pt>
                <c:pt idx="54">
                  <c:v>95.296277692514806</c:v>
                </c:pt>
                <c:pt idx="55">
                  <c:v>96.135369268804638</c:v>
                </c:pt>
                <c:pt idx="56">
                  <c:v>97.083714358061471</c:v>
                </c:pt>
                <c:pt idx="57">
                  <c:v>98.164347177173696</c:v>
                </c:pt>
                <c:pt idx="58">
                  <c:v>99.336804414815347</c:v>
                </c:pt>
                <c:pt idx="59">
                  <c:v>100.55143048425502</c:v>
                </c:pt>
                <c:pt idx="60">
                  <c:v>101.79182171159822</c:v>
                </c:pt>
                <c:pt idx="61">
                  <c:v>101.87667141253259</c:v>
                </c:pt>
                <c:pt idx="62">
                  <c:v>102.27099087081781</c:v>
                </c:pt>
                <c:pt idx="63">
                  <c:v>102.69266542032022</c:v>
                </c:pt>
                <c:pt idx="64">
                  <c:v>103.64676921121034</c:v>
                </c:pt>
                <c:pt idx="65">
                  <c:v>104.1277133263888</c:v>
                </c:pt>
                <c:pt idx="66">
                  <c:v>104.60637003748296</c:v>
                </c:pt>
                <c:pt idx="67">
                  <c:v>105.07391372634335</c:v>
                </c:pt>
                <c:pt idx="68">
                  <c:v>105.52440723085574</c:v>
                </c:pt>
                <c:pt idx="69">
                  <c:v>105.95337718243115</c:v>
                </c:pt>
                <c:pt idx="70">
                  <c:v>106.53456339176978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chData!$L$3</c:f>
              <c:strCache>
                <c:ptCount val="1"/>
                <c:pt idx="0">
                  <c:v>EU Reference Scenario</c:v>
                </c:pt>
              </c:strCache>
            </c:strRef>
          </c:tx>
          <c:spPr>
            <a:ln w="38100">
              <a:solidFill>
                <a:schemeClr val="accent2">
                  <a:alpha val="90000"/>
                </a:schemeClr>
              </a:solidFill>
            </a:ln>
          </c:spPr>
          <c:marker>
            <c:symbol val="none"/>
          </c:marker>
          <c:cat>
            <c:numRef>
              <c:f>chData!$A$4:$A$74</c:f>
              <c:numCache>
                <c:formatCode>General</c:formatCode>
                <c:ptCount val="7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</c:numCache>
            </c:numRef>
          </c:cat>
          <c:val>
            <c:numRef>
              <c:f>chData!$L$4:$L$74</c:f>
              <c:numCache>
                <c:formatCode>0.00</c:formatCode>
                <c:ptCount val="71"/>
                <c:pt idx="0">
                  <c:v>80.988672655695822</c:v>
                </c:pt>
                <c:pt idx="1">
                  <c:v>88.514804750271594</c:v>
                </c:pt>
                <c:pt idx="2">
                  <c:v>84.276228326397145</c:v>
                </c:pt>
                <c:pt idx="3">
                  <c:v>76.685899724956187</c:v>
                </c:pt>
                <c:pt idx="4">
                  <c:v>78.686890995850845</c:v>
                </c:pt>
                <c:pt idx="5">
                  <c:v>74.12110363089873</c:v>
                </c:pt>
                <c:pt idx="6">
                  <c:v>28.521717178008579</c:v>
                </c:pt>
                <c:pt idx="7">
                  <c:v>29.837130836924711</c:v>
                </c:pt>
                <c:pt idx="8">
                  <c:v>22.533096700495054</c:v>
                </c:pt>
                <c:pt idx="9">
                  <c:v>28.09329540988254</c:v>
                </c:pt>
                <c:pt idx="10">
                  <c:v>30.01181404722972</c:v>
                </c:pt>
                <c:pt idx="11">
                  <c:v>24.582530322414645</c:v>
                </c:pt>
                <c:pt idx="12">
                  <c:v>21.705241410260228</c:v>
                </c:pt>
                <c:pt idx="13">
                  <c:v>20.467218062750554</c:v>
                </c:pt>
                <c:pt idx="14">
                  <c:v>18.252375737069293</c:v>
                </c:pt>
                <c:pt idx="15">
                  <c:v>17.320337552847533</c:v>
                </c:pt>
                <c:pt idx="16">
                  <c:v>20.986367729671478</c:v>
                </c:pt>
                <c:pt idx="17">
                  <c:v>21.160276639612178</c:v>
                </c:pt>
                <c:pt idx="18">
                  <c:v>13.962322349176672</c:v>
                </c:pt>
                <c:pt idx="19">
                  <c:v>20.428652251574121</c:v>
                </c:pt>
                <c:pt idx="20">
                  <c:v>35.927561153443349</c:v>
                </c:pt>
                <c:pt idx="21">
                  <c:v>31.123350195322718</c:v>
                </c:pt>
                <c:pt idx="22">
                  <c:v>29.47436459511982</c:v>
                </c:pt>
                <c:pt idx="23">
                  <c:v>28.333594863691591</c:v>
                </c:pt>
                <c:pt idx="24">
                  <c:v>33.417921810340367</c:v>
                </c:pt>
                <c:pt idx="25">
                  <c:v>46.533051164851365</c:v>
                </c:pt>
                <c:pt idx="26">
                  <c:v>53.897899320839151</c:v>
                </c:pt>
                <c:pt idx="27">
                  <c:v>53.427761058006716</c:v>
                </c:pt>
                <c:pt idx="28">
                  <c:v>66.724306144700023</c:v>
                </c:pt>
                <c:pt idx="29">
                  <c:v>45.268857753542356</c:v>
                </c:pt>
                <c:pt idx="30">
                  <c:v>59.874620469110454</c:v>
                </c:pt>
                <c:pt idx="31">
                  <c:v>78.817560349504902</c:v>
                </c:pt>
                <c:pt idx="32">
                  <c:v>83.740006949775278</c:v>
                </c:pt>
                <c:pt idx="33">
                  <c:v>78.29469959823669</c:v>
                </c:pt>
                <c:pt idx="34">
                  <c:v>71.503769692973037</c:v>
                </c:pt>
                <c:pt idx="35">
                  <c:v>46.104735154003365</c:v>
                </c:pt>
                <c:pt idx="36">
                  <c:v>53.759360993580678</c:v>
                </c:pt>
                <c:pt idx="37">
                  <c:v>58.693729040440203</c:v>
                </c:pt>
                <c:pt idx="38">
                  <c:v>63.821109475956263</c:v>
                </c:pt>
                <c:pt idx="39">
                  <c:v>67.905570884286803</c:v>
                </c:pt>
                <c:pt idx="40">
                  <c:v>71.767217421390541</c:v>
                </c:pt>
                <c:pt idx="41">
                  <c:v>75.323460824311198</c:v>
                </c:pt>
                <c:pt idx="42">
                  <c:v>76.550238935352823</c:v>
                </c:pt>
                <c:pt idx="43">
                  <c:v>78.922157125835255</c:v>
                </c:pt>
                <c:pt idx="44">
                  <c:v>80.559719224243182</c:v>
                </c:pt>
                <c:pt idx="45">
                  <c:v>81.465569925699782</c:v>
                </c:pt>
                <c:pt idx="46">
                  <c:v>83.500129373876717</c:v>
                </c:pt>
                <c:pt idx="47">
                  <c:v>85.339660110157453</c:v>
                </c:pt>
                <c:pt idx="48">
                  <c:v>86.590925742687574</c:v>
                </c:pt>
                <c:pt idx="49">
                  <c:v>88.553990561159267</c:v>
                </c:pt>
                <c:pt idx="50">
                  <c:v>89.743576907705474</c:v>
                </c:pt>
                <c:pt idx="51">
                  <c:v>90.876583662175008</c:v>
                </c:pt>
                <c:pt idx="52">
                  <c:v>91.434007538671068</c:v>
                </c:pt>
                <c:pt idx="53">
                  <c:v>92.075524214494649</c:v>
                </c:pt>
                <c:pt idx="54">
                  <c:v>92.800835027072779</c:v>
                </c:pt>
                <c:pt idx="55">
                  <c:v>93.617954025100488</c:v>
                </c:pt>
                <c:pt idx="56">
                  <c:v>94.541465607166955</c:v>
                </c:pt>
                <c:pt idx="57">
                  <c:v>95.593800812691484</c:v>
                </c:pt>
                <c:pt idx="58">
                  <c:v>96.735555908706374</c:v>
                </c:pt>
                <c:pt idx="59">
                  <c:v>97.918375597145328</c:v>
                </c:pt>
                <c:pt idx="60">
                  <c:v>99.126285753186465</c:v>
                </c:pt>
                <c:pt idx="61">
                  <c:v>99.208913567086086</c:v>
                </c:pt>
                <c:pt idx="62">
                  <c:v>99.592907316709429</c:v>
                </c:pt>
                <c:pt idx="63">
                  <c:v>100.00353983301557</c:v>
                </c:pt>
                <c:pt idx="64">
                  <c:v>100.93265931848794</c:v>
                </c:pt>
                <c:pt idx="65">
                  <c:v>101.40100935870595</c:v>
                </c:pt>
                <c:pt idx="66">
                  <c:v>101.86713189314719</c:v>
                </c:pt>
                <c:pt idx="67">
                  <c:v>102.32243241262685</c:v>
                </c:pt>
                <c:pt idx="68">
                  <c:v>102.76112922645119</c:v>
                </c:pt>
                <c:pt idx="69">
                  <c:v>103.17886610633401</c:v>
                </c:pt>
                <c:pt idx="70">
                  <c:v>103.74483328615261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5182336"/>
        <c:axId val="255183872"/>
      </c:lineChart>
      <c:catAx>
        <c:axId val="255182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255183872"/>
        <c:crosses val="autoZero"/>
        <c:auto val="1"/>
        <c:lblAlgn val="ctr"/>
        <c:lblOffset val="100"/>
        <c:noMultiLvlLbl val="0"/>
      </c:catAx>
      <c:valAx>
        <c:axId val="255183872"/>
        <c:scaling>
          <c:orientation val="minMax"/>
          <c:max val="110"/>
          <c:min val="1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GB" b="0"/>
                  <a:t>€2010 / boe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3639968415418018E-2"/>
              <c:y val="2.0336607737921189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255182336"/>
        <c:crosses val="autoZero"/>
        <c:crossBetween val="between"/>
      </c:valAx>
      <c:valAx>
        <c:axId val="255190144"/>
        <c:scaling>
          <c:orientation val="minMax"/>
          <c:max val="110"/>
          <c:min val="100"/>
        </c:scaling>
        <c:delete val="1"/>
        <c:axPos val="r"/>
        <c:numFmt formatCode="General" sourceLinked="1"/>
        <c:majorTickMark val="out"/>
        <c:minorTickMark val="none"/>
        <c:tickLblPos val="nextTo"/>
        <c:crossAx val="255191680"/>
        <c:crosses val="max"/>
        <c:crossBetween val="between"/>
      </c:valAx>
      <c:catAx>
        <c:axId val="255191680"/>
        <c:scaling>
          <c:orientation val="minMax"/>
        </c:scaling>
        <c:delete val="1"/>
        <c:axPos val="b"/>
        <c:majorTickMark val="out"/>
        <c:minorTickMark val="none"/>
        <c:tickLblPos val="nextTo"/>
        <c:crossAx val="255190144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60384741622481763"/>
          <c:y val="7.679407340672453E-3"/>
          <c:w val="0.38796860272593159"/>
          <c:h val="4.6183296848616086E-2"/>
        </c:manualLayout>
      </c:layout>
      <c:overlay val="0"/>
    </c:legend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9">
    <tabColor theme="9" tint="0.59999389629810485"/>
  </sheetPr>
  <sheetViews>
    <sheetView zoomScale="12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6">
    <tabColor theme="9" tint="0.59999389629810485"/>
  </sheetPr>
  <sheetViews>
    <sheetView zoomScale="120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7">
    <tabColor theme="9" tint="0.59999389629810485"/>
  </sheetPr>
  <sheetViews>
    <sheetView zoomScale="120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8">
    <tabColor theme="9" tint="0.59999389629810485"/>
  </sheetPr>
  <sheetViews>
    <sheetView zoomScale="120"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4">
    <tabColor theme="9" tint="0.79998168889431442"/>
  </sheetPr>
  <sheetViews>
    <sheetView zoomScale="120"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1">
    <tabColor theme="9" tint="0.79998168889431442"/>
  </sheetPr>
  <sheetViews>
    <sheetView zoomScale="120"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2">
    <tabColor theme="9" tint="0.79998168889431442"/>
  </sheetPr>
  <sheetViews>
    <sheetView zoomScale="120"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3">
    <tabColor theme="9" tint="0.79998168889431442"/>
  </sheetPr>
  <sheetViews>
    <sheetView zoomScale="120" workbookViewId="0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5">
    <tabColor theme="9" tint="0.59999389629810485"/>
  </sheetPr>
  <sheetViews>
    <sheetView zoomScale="12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22</xdr:row>
      <xdr:rowOff>0</xdr:rowOff>
    </xdr:from>
    <xdr:to>
      <xdr:col>3</xdr:col>
      <xdr:colOff>2877561</xdr:colOff>
      <xdr:row>34</xdr:row>
      <xdr:rowOff>47323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3438" y="4179094"/>
          <a:ext cx="2877561" cy="201185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</cdr:x>
      <cdr:y>0.57142</cdr:y>
    </cdr:from>
    <cdr:to>
      <cdr:x>1</cdr:x>
      <cdr:y>1</cdr:y>
    </cdr:to>
    <cdr:graphicFrame macro="">
      <cdr:nvGraphicFramePr>
        <cdr:cNvPr id="2" name="Chart 12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</cdr:x>
      <cdr:y>0.57142</cdr:y>
    </cdr:from>
    <cdr:to>
      <cdr:x>1</cdr:x>
      <cdr:y>1</cdr:y>
    </cdr:to>
    <cdr:graphicFrame macro="">
      <cdr:nvGraphicFramePr>
        <cdr:cNvPr id="2" name="Chart 12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0.57142</cdr:y>
    </cdr:from>
    <cdr:to>
      <cdr:x>1</cdr:x>
      <cdr:y>1</cdr:y>
    </cdr:to>
    <cdr:graphicFrame macro="">
      <cdr:nvGraphicFramePr>
        <cdr:cNvPr id="2" name="Chart 12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0.57142</cdr:y>
    </cdr:from>
    <cdr:to>
      <cdr:x>1</cdr:x>
      <cdr:y>1</cdr:y>
    </cdr:to>
    <cdr:graphicFrame macro="">
      <cdr:nvGraphicFramePr>
        <cdr:cNvPr id="2" name="Chart 12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0.57142</cdr:y>
    </cdr:from>
    <cdr:to>
      <cdr:x>1</cdr:x>
      <cdr:y>1</cdr:y>
    </cdr:to>
    <cdr:graphicFrame macro="">
      <cdr:nvGraphicFramePr>
        <cdr:cNvPr id="2" name="Chart 12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0.57142</cdr:y>
    </cdr:from>
    <cdr:to>
      <cdr:x>1</cdr:x>
      <cdr:y>1</cdr:y>
    </cdr:to>
    <cdr:graphicFrame macro="">
      <cdr:nvGraphicFramePr>
        <cdr:cNvPr id="2" name="Chart 12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L54"/>
  <sheetViews>
    <sheetView showGridLines="0" tabSelected="1" zoomScale="80" zoomScaleNormal="80" workbookViewId="0"/>
  </sheetViews>
  <sheetFormatPr defaultRowHeight="11.25" x14ac:dyDescent="0.25"/>
  <cols>
    <col min="1" max="1" width="9.7109375" style="32" customWidth="1"/>
    <col min="2" max="2" width="9.7109375" style="33" customWidth="1"/>
    <col min="3" max="3" width="107.42578125" style="31" customWidth="1"/>
    <col min="4" max="4" width="44.7109375" style="31" customWidth="1"/>
    <col min="5" max="6" width="9.7109375" style="31" customWidth="1"/>
    <col min="7" max="16384" width="9.140625" style="31"/>
  </cols>
  <sheetData>
    <row r="1" spans="1:10" ht="62.25" customHeight="1" x14ac:dyDescent="0.25"/>
    <row r="2" spans="1:10" ht="30" x14ac:dyDescent="0.4">
      <c r="A2" s="28"/>
      <c r="B2" s="29" t="s">
        <v>43</v>
      </c>
      <c r="C2" s="30"/>
      <c r="D2" s="30"/>
      <c r="E2" s="30"/>
      <c r="F2" s="30"/>
    </row>
    <row r="3" spans="1:10" hidden="1" x14ac:dyDescent="0.25"/>
    <row r="4" spans="1:10" hidden="1" x14ac:dyDescent="0.25">
      <c r="B4" s="32"/>
      <c r="C4" s="32"/>
    </row>
    <row r="5" spans="1:10" ht="11.25" hidden="1" customHeight="1" x14ac:dyDescent="0.25">
      <c r="B5" s="32"/>
      <c r="C5" s="32"/>
    </row>
    <row r="6" spans="1:10" s="32" customFormat="1" ht="11.25" hidden="1" customHeight="1" x14ac:dyDescent="0.25">
      <c r="D6" s="31"/>
      <c r="E6" s="31"/>
      <c r="F6" s="31"/>
      <c r="G6" s="31"/>
      <c r="H6" s="31"/>
      <c r="I6" s="31"/>
      <c r="J6" s="31"/>
    </row>
    <row r="7" spans="1:10" s="32" customFormat="1" ht="12.75" customHeight="1" x14ac:dyDescent="0.25">
      <c r="D7" s="31"/>
      <c r="E7" s="31"/>
      <c r="F7" s="31"/>
      <c r="G7" s="31"/>
      <c r="H7" s="31"/>
      <c r="I7" s="31"/>
      <c r="J7" s="31"/>
    </row>
    <row r="8" spans="1:10" s="32" customFormat="1" ht="12.75" customHeight="1" x14ac:dyDescent="0.25">
      <c r="D8" s="31"/>
      <c r="E8" s="31"/>
      <c r="F8" s="31"/>
      <c r="G8" s="31"/>
      <c r="H8" s="31"/>
      <c r="I8" s="31"/>
      <c r="J8" s="31"/>
    </row>
    <row r="9" spans="1:10" s="32" customFormat="1" ht="25.5" x14ac:dyDescent="0.25">
      <c r="C9" s="43" t="s">
        <v>55</v>
      </c>
      <c r="D9" s="31"/>
      <c r="E9" s="31"/>
      <c r="F9" s="31"/>
      <c r="G9" s="31"/>
      <c r="H9" s="31"/>
      <c r="I9" s="31"/>
      <c r="J9" s="31"/>
    </row>
    <row r="10" spans="1:10" s="32" customFormat="1" ht="12.75" customHeight="1" x14ac:dyDescent="0.25">
      <c r="D10" s="31"/>
      <c r="E10" s="31"/>
      <c r="F10" s="31"/>
      <c r="G10" s="31"/>
      <c r="H10" s="31"/>
      <c r="I10" s="31"/>
      <c r="J10" s="31"/>
    </row>
    <row r="11" spans="1:10" s="32" customFormat="1" ht="12.75" customHeight="1" x14ac:dyDescent="0.25">
      <c r="D11" s="31"/>
      <c r="E11" s="31"/>
      <c r="F11" s="31"/>
      <c r="G11" s="31"/>
      <c r="H11" s="31"/>
      <c r="I11" s="31"/>
      <c r="J11" s="31"/>
    </row>
    <row r="12" spans="1:10" s="32" customFormat="1" x14ac:dyDescent="0.25">
      <c r="D12" s="31"/>
      <c r="E12" s="31"/>
      <c r="F12" s="31"/>
      <c r="G12" s="31"/>
      <c r="H12" s="31"/>
      <c r="I12" s="31"/>
      <c r="J12" s="31"/>
    </row>
    <row r="13" spans="1:10" s="32" customFormat="1" ht="11.25" customHeight="1" x14ac:dyDescent="0.25">
      <c r="D13" s="31"/>
      <c r="E13" s="31"/>
      <c r="F13" s="31"/>
      <c r="G13" s="31"/>
      <c r="H13" s="31"/>
      <c r="I13" s="31"/>
      <c r="J13" s="31"/>
    </row>
    <row r="14" spans="1:10" s="32" customFormat="1" ht="11.25" customHeight="1" x14ac:dyDescent="0.25">
      <c r="D14" s="31"/>
      <c r="E14" s="31"/>
      <c r="F14" s="31"/>
      <c r="G14" s="31"/>
      <c r="H14" s="31"/>
      <c r="I14" s="31"/>
      <c r="J14" s="31"/>
    </row>
    <row r="15" spans="1:10" s="32" customFormat="1" ht="11.25" customHeight="1" x14ac:dyDescent="0.25">
      <c r="B15" s="33"/>
      <c r="C15" s="31"/>
      <c r="D15" s="31"/>
      <c r="E15" s="31"/>
      <c r="F15" s="31"/>
      <c r="G15" s="31"/>
      <c r="H15" s="31"/>
      <c r="I15" s="31"/>
      <c r="J15" s="31"/>
    </row>
    <row r="16" spans="1:10" s="32" customFormat="1" ht="27.75" x14ac:dyDescent="0.25">
      <c r="B16" s="34"/>
      <c r="C16" s="35" t="s">
        <v>53</v>
      </c>
      <c r="D16" s="36"/>
      <c r="E16" s="31"/>
      <c r="F16" s="31"/>
      <c r="G16" s="31"/>
      <c r="H16" s="31"/>
      <c r="I16" s="31"/>
      <c r="J16" s="31"/>
    </row>
    <row r="17" spans="1:10" s="32" customFormat="1" ht="11.25" customHeight="1" x14ac:dyDescent="0.25">
      <c r="B17" s="33"/>
      <c r="C17" s="31"/>
      <c r="D17" s="31"/>
      <c r="E17" s="31"/>
      <c r="F17" s="31"/>
      <c r="G17" s="31"/>
      <c r="H17" s="31"/>
      <c r="I17" s="31"/>
      <c r="J17" s="31"/>
    </row>
    <row r="18" spans="1:10" s="32" customFormat="1" ht="13.5" customHeight="1" x14ac:dyDescent="0.25">
      <c r="B18" s="33"/>
      <c r="C18" s="31"/>
      <c r="D18" s="31"/>
      <c r="E18" s="31"/>
      <c r="F18" s="31"/>
      <c r="G18" s="31"/>
      <c r="H18" s="31"/>
      <c r="I18" s="31"/>
      <c r="J18" s="31"/>
    </row>
    <row r="19" spans="1:10" s="32" customFormat="1" ht="27.75" x14ac:dyDescent="0.4">
      <c r="B19" s="33"/>
      <c r="C19" s="44"/>
      <c r="D19" s="31"/>
      <c r="E19" s="31"/>
      <c r="F19" s="31"/>
      <c r="G19" s="31"/>
      <c r="H19" s="31"/>
      <c r="I19" s="31"/>
      <c r="J19" s="31"/>
    </row>
    <row r="20" spans="1:10" x14ac:dyDescent="0.25">
      <c r="A20" s="31"/>
    </row>
    <row r="21" spans="1:10" s="32" customFormat="1" ht="11.25" customHeight="1" x14ac:dyDescent="0.25">
      <c r="B21" s="33"/>
      <c r="C21" s="31"/>
      <c r="D21" s="31"/>
      <c r="E21" s="31"/>
      <c r="F21" s="31"/>
      <c r="G21" s="31"/>
      <c r="H21" s="31"/>
      <c r="I21" s="31"/>
      <c r="J21" s="31"/>
    </row>
    <row r="22" spans="1:10" s="32" customFormat="1" x14ac:dyDescent="0.25">
      <c r="B22" s="33"/>
      <c r="C22" s="31"/>
      <c r="D22" s="31"/>
      <c r="E22" s="31"/>
      <c r="F22" s="31"/>
      <c r="G22" s="31"/>
      <c r="H22" s="31"/>
      <c r="I22" s="31"/>
      <c r="J22" s="31"/>
    </row>
    <row r="23" spans="1:10" s="32" customFormat="1" ht="27.75" x14ac:dyDescent="0.25">
      <c r="B23" s="33"/>
      <c r="C23" s="37"/>
      <c r="D23" s="31"/>
      <c r="E23" s="31"/>
      <c r="F23" s="31"/>
      <c r="G23" s="31"/>
      <c r="H23" s="31"/>
      <c r="I23" s="31"/>
      <c r="J23" s="31"/>
    </row>
    <row r="24" spans="1:10" s="32" customFormat="1" ht="11.25" customHeight="1" x14ac:dyDescent="0.25">
      <c r="B24" s="33"/>
      <c r="C24" s="38"/>
      <c r="D24" s="31"/>
      <c r="E24" s="31"/>
      <c r="F24" s="31"/>
      <c r="G24" s="31"/>
      <c r="H24" s="31"/>
      <c r="I24" s="31"/>
      <c r="J24" s="31"/>
    </row>
    <row r="25" spans="1:10" s="32" customFormat="1" ht="11.25" customHeight="1" x14ac:dyDescent="0.25">
      <c r="B25" s="33"/>
      <c r="C25" s="38"/>
      <c r="D25" s="31"/>
      <c r="E25" s="31"/>
      <c r="F25" s="31"/>
      <c r="G25" s="31"/>
      <c r="H25" s="31"/>
      <c r="I25" s="31"/>
      <c r="J25" s="31"/>
    </row>
    <row r="26" spans="1:10" s="32" customFormat="1" ht="11.25" customHeight="1" x14ac:dyDescent="0.25">
      <c r="B26" s="33"/>
      <c r="C26" s="31"/>
      <c r="D26" s="31"/>
      <c r="E26" s="31"/>
      <c r="F26" s="31"/>
      <c r="G26" s="31"/>
      <c r="H26" s="31"/>
      <c r="I26" s="31"/>
      <c r="J26" s="31"/>
    </row>
    <row r="27" spans="1:10" s="32" customFormat="1" ht="11.25" customHeight="1" x14ac:dyDescent="0.25">
      <c r="B27" s="33"/>
      <c r="C27" s="31"/>
      <c r="D27" s="31"/>
      <c r="E27" s="31"/>
      <c r="F27" s="31"/>
      <c r="G27" s="31"/>
      <c r="H27" s="31"/>
      <c r="I27" s="31"/>
      <c r="J27" s="31"/>
    </row>
    <row r="28" spans="1:10" s="32" customFormat="1" ht="11.25" customHeight="1" x14ac:dyDescent="0.25">
      <c r="B28" s="33"/>
      <c r="C28" s="31"/>
      <c r="D28" s="31"/>
      <c r="E28" s="31"/>
      <c r="F28" s="31"/>
      <c r="G28" s="31"/>
      <c r="H28" s="31"/>
      <c r="I28" s="31"/>
      <c r="J28" s="31"/>
    </row>
    <row r="29" spans="1:10" s="32" customFormat="1" ht="13.5" customHeight="1" x14ac:dyDescent="0.25">
      <c r="B29" s="33"/>
      <c r="C29" s="31"/>
      <c r="D29" s="31"/>
      <c r="E29" s="31"/>
      <c r="F29" s="31"/>
      <c r="G29" s="31"/>
      <c r="H29" s="31"/>
      <c r="I29" s="31"/>
      <c r="J29" s="31"/>
    </row>
    <row r="30" spans="1:10" s="32" customFormat="1" ht="10.5" customHeight="1" x14ac:dyDescent="0.25">
      <c r="B30" s="33"/>
      <c r="C30" s="31"/>
      <c r="D30" s="31"/>
      <c r="E30" s="31"/>
      <c r="F30" s="31"/>
      <c r="G30" s="31"/>
      <c r="H30" s="31"/>
      <c r="I30" s="31"/>
      <c r="J30" s="31"/>
    </row>
    <row r="31" spans="1:10" x14ac:dyDescent="0.25">
      <c r="A31" s="31"/>
    </row>
    <row r="32" spans="1:10" s="32" customFormat="1" ht="12.75" customHeight="1" x14ac:dyDescent="0.25">
      <c r="B32" s="33"/>
      <c r="C32" s="31"/>
      <c r="E32" s="31"/>
      <c r="F32" s="31"/>
      <c r="G32" s="31"/>
      <c r="H32" s="31"/>
      <c r="I32" s="31"/>
      <c r="J32" s="31"/>
    </row>
    <row r="33" spans="1:12" s="32" customFormat="1" x14ac:dyDescent="0.25">
      <c r="B33" s="33"/>
      <c r="C33" s="31"/>
      <c r="E33" s="31"/>
      <c r="F33" s="31"/>
      <c r="G33" s="31"/>
      <c r="H33" s="31"/>
      <c r="I33" s="31"/>
      <c r="J33" s="31"/>
    </row>
    <row r="34" spans="1:12" s="32" customFormat="1" x14ac:dyDescent="0.25">
      <c r="B34" s="33"/>
      <c r="C34" s="31"/>
      <c r="D34" s="31"/>
      <c r="E34" s="31"/>
      <c r="F34" s="31"/>
      <c r="G34" s="31"/>
      <c r="H34" s="31"/>
      <c r="I34" s="31"/>
      <c r="J34" s="31"/>
    </row>
    <row r="35" spans="1:12" s="32" customFormat="1" ht="12.75" customHeight="1" x14ac:dyDescent="0.25">
      <c r="B35" s="33"/>
      <c r="C35" s="31"/>
      <c r="D35" s="31"/>
      <c r="E35" s="31"/>
      <c r="F35" s="31"/>
      <c r="G35" s="31"/>
      <c r="H35" s="31"/>
      <c r="I35" s="31"/>
      <c r="J35" s="31"/>
    </row>
    <row r="36" spans="1:12" ht="20.25" x14ac:dyDescent="0.25">
      <c r="D36" s="39" t="s">
        <v>47</v>
      </c>
    </row>
    <row r="37" spans="1:12" x14ac:dyDescent="0.25">
      <c r="A37" s="31"/>
      <c r="B37" s="31"/>
    </row>
    <row r="38" spans="1:12" x14ac:dyDescent="0.25">
      <c r="A38" s="31"/>
      <c r="B38" s="31"/>
    </row>
    <row r="39" spans="1:12" x14ac:dyDescent="0.25">
      <c r="A39" s="31"/>
      <c r="B39" s="31"/>
    </row>
    <row r="40" spans="1:12" x14ac:dyDescent="0.25">
      <c r="A40" s="31"/>
      <c r="B40" s="31"/>
    </row>
    <row r="41" spans="1:12" x14ac:dyDescent="0.25">
      <c r="A41" s="31"/>
      <c r="B41" s="31"/>
    </row>
    <row r="42" spans="1:12" ht="18" x14ac:dyDescent="0.25">
      <c r="A42" s="31"/>
      <c r="B42" s="31"/>
      <c r="D42" s="40">
        <v>43763.86534236111</v>
      </c>
    </row>
    <row r="43" spans="1:12" ht="12.75" x14ac:dyDescent="0.25">
      <c r="A43" s="31"/>
      <c r="B43" s="31"/>
      <c r="G43" s="41"/>
      <c r="H43" s="41"/>
      <c r="I43" s="41"/>
      <c r="J43" s="41"/>
      <c r="K43" s="41"/>
      <c r="L43" s="41"/>
    </row>
    <row r="44" spans="1:12" x14ac:dyDescent="0.25">
      <c r="A44" s="31"/>
      <c r="B44" s="31"/>
    </row>
    <row r="45" spans="1:12" x14ac:dyDescent="0.25">
      <c r="A45" s="31"/>
      <c r="B45" s="31"/>
    </row>
    <row r="46" spans="1:12" ht="15" x14ac:dyDescent="0.25">
      <c r="B46" s="42" t="s">
        <v>54</v>
      </c>
    </row>
    <row r="47" spans="1:12" ht="15" x14ac:dyDescent="0.25">
      <c r="B47" s="42"/>
    </row>
    <row r="48" spans="1:12" ht="15" x14ac:dyDescent="0.25">
      <c r="A48" s="41"/>
      <c r="B48" s="42" t="s">
        <v>44</v>
      </c>
      <c r="C48" s="41"/>
      <c r="D48" s="41"/>
      <c r="E48" s="41"/>
      <c r="F48" s="41"/>
    </row>
    <row r="49" spans="2:12" ht="15" x14ac:dyDescent="0.25">
      <c r="B49" s="42"/>
    </row>
    <row r="50" spans="2:12" ht="15" x14ac:dyDescent="0.25">
      <c r="B50" s="42" t="s">
        <v>48</v>
      </c>
    </row>
    <row r="51" spans="2:12" ht="15" x14ac:dyDescent="0.25">
      <c r="B51" s="42" t="s">
        <v>45</v>
      </c>
    </row>
    <row r="52" spans="2:12" ht="12.75" x14ac:dyDescent="0.25">
      <c r="B52" s="32"/>
      <c r="G52" s="41"/>
      <c r="H52" s="41"/>
      <c r="I52" s="41"/>
      <c r="J52" s="41"/>
      <c r="K52" s="41"/>
      <c r="L52" s="41"/>
    </row>
    <row r="53" spans="2:12" ht="15" x14ac:dyDescent="0.25">
      <c r="B53" s="42" t="s">
        <v>46</v>
      </c>
    </row>
    <row r="54" spans="2:12" ht="15" x14ac:dyDescent="0.25">
      <c r="B54" s="42" t="s">
        <v>56</v>
      </c>
    </row>
  </sheetData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9"/>
  <sheetViews>
    <sheetView showGridLines="0" workbookViewId="0"/>
  </sheetViews>
  <sheetFormatPr defaultRowHeight="15" x14ac:dyDescent="0.25"/>
  <cols>
    <col min="1" max="1" width="28.140625" customWidth="1"/>
    <col min="2" max="2" width="10.140625" customWidth="1"/>
  </cols>
  <sheetData>
    <row r="1" spans="1:3" x14ac:dyDescent="0.25">
      <c r="A1" t="s">
        <v>24</v>
      </c>
    </row>
    <row r="3" spans="1:3" x14ac:dyDescent="0.25">
      <c r="A3" s="27" t="s">
        <v>23</v>
      </c>
    </row>
    <row r="4" spans="1:3" x14ac:dyDescent="0.25">
      <c r="A4" s="26" t="s">
        <v>20</v>
      </c>
      <c r="B4" t="s">
        <v>26</v>
      </c>
      <c r="C4" t="s">
        <v>6</v>
      </c>
    </row>
    <row r="5" spans="1:3" x14ac:dyDescent="0.25">
      <c r="A5" s="26" t="s">
        <v>21</v>
      </c>
      <c r="B5" t="s">
        <v>26</v>
      </c>
      <c r="C5" t="s">
        <v>5</v>
      </c>
    </row>
    <row r="6" spans="1:3" x14ac:dyDescent="0.25">
      <c r="A6" s="26" t="s">
        <v>22</v>
      </c>
      <c r="B6" t="s">
        <v>17</v>
      </c>
      <c r="C6" t="s">
        <v>18</v>
      </c>
    </row>
    <row r="7" spans="1:3" x14ac:dyDescent="0.25">
      <c r="B7" t="s">
        <v>49</v>
      </c>
      <c r="C7" t="s">
        <v>19</v>
      </c>
    </row>
    <row r="8" spans="1:3" x14ac:dyDescent="0.25">
      <c r="A8" s="26" t="s">
        <v>25</v>
      </c>
      <c r="B8" t="s">
        <v>26</v>
      </c>
      <c r="C8" t="s">
        <v>4</v>
      </c>
    </row>
    <row r="9" spans="1:3" x14ac:dyDescent="0.25">
      <c r="A9" s="26" t="s">
        <v>27</v>
      </c>
      <c r="B9" t="s">
        <v>28</v>
      </c>
      <c r="C9" t="s">
        <v>12</v>
      </c>
    </row>
    <row r="10" spans="1:3" x14ac:dyDescent="0.25">
      <c r="B10" t="s">
        <v>50</v>
      </c>
      <c r="C10" t="s">
        <v>29</v>
      </c>
    </row>
    <row r="11" spans="1:3" x14ac:dyDescent="0.25">
      <c r="A11" s="26" t="s">
        <v>30</v>
      </c>
      <c r="B11" t="s">
        <v>26</v>
      </c>
      <c r="C11" t="s">
        <v>42</v>
      </c>
    </row>
    <row r="14" spans="1:3" x14ac:dyDescent="0.25">
      <c r="A14" s="27" t="s">
        <v>31</v>
      </c>
    </row>
    <row r="15" spans="1:3" x14ac:dyDescent="0.25">
      <c r="A15" s="26" t="s">
        <v>25</v>
      </c>
      <c r="B15" t="s">
        <v>32</v>
      </c>
      <c r="C15" t="s">
        <v>34</v>
      </c>
    </row>
    <row r="16" spans="1:3" x14ac:dyDescent="0.25">
      <c r="B16" t="s">
        <v>33</v>
      </c>
      <c r="C16" t="s">
        <v>36</v>
      </c>
    </row>
    <row r="17" spans="1:3" x14ac:dyDescent="0.25">
      <c r="A17" s="26" t="s">
        <v>27</v>
      </c>
      <c r="B17" t="s">
        <v>51</v>
      </c>
      <c r="C17" t="s">
        <v>35</v>
      </c>
    </row>
    <row r="18" spans="1:3" x14ac:dyDescent="0.25">
      <c r="A18" s="26" t="s">
        <v>30</v>
      </c>
      <c r="B18" t="s">
        <v>51</v>
      </c>
      <c r="C18" t="s">
        <v>35</v>
      </c>
    </row>
    <row r="19" spans="1:3" x14ac:dyDescent="0.25">
      <c r="A19" s="26" t="s">
        <v>37</v>
      </c>
      <c r="B19" t="s">
        <v>32</v>
      </c>
      <c r="C19" t="s">
        <v>52</v>
      </c>
    </row>
    <row r="20" spans="1:3" x14ac:dyDescent="0.25">
      <c r="B20" t="s">
        <v>33</v>
      </c>
      <c r="C20" t="s">
        <v>36</v>
      </c>
    </row>
    <row r="22" spans="1:3" x14ac:dyDescent="0.25">
      <c r="A22" s="27" t="s">
        <v>38</v>
      </c>
      <c r="B22" t="s">
        <v>39</v>
      </c>
    </row>
    <row r="23" spans="1:3" x14ac:dyDescent="0.25">
      <c r="A23" t="s">
        <v>3</v>
      </c>
      <c r="B23" t="s">
        <v>3</v>
      </c>
    </row>
    <row r="24" spans="1:3" x14ac:dyDescent="0.25">
      <c r="A24" s="26" t="s">
        <v>2</v>
      </c>
      <c r="B24">
        <v>7.2</v>
      </c>
    </row>
    <row r="25" spans="1:3" x14ac:dyDescent="0.25">
      <c r="A25" s="26" t="s">
        <v>1</v>
      </c>
      <c r="B25">
        <v>2.52E-2</v>
      </c>
    </row>
    <row r="26" spans="1:3" x14ac:dyDescent="0.25">
      <c r="A26" s="26" t="s">
        <v>0</v>
      </c>
      <c r="B26">
        <v>10000</v>
      </c>
    </row>
    <row r="27" spans="1:3" x14ac:dyDescent="0.25">
      <c r="A27" s="26"/>
    </row>
    <row r="28" spans="1:3" x14ac:dyDescent="0.25">
      <c r="A28" s="26" t="s">
        <v>40</v>
      </c>
      <c r="B28">
        <v>0.9</v>
      </c>
    </row>
    <row r="29" spans="1:3" x14ac:dyDescent="0.25">
      <c r="A29" s="26" t="s">
        <v>41</v>
      </c>
      <c r="B29">
        <v>6000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9" tint="0.59999389629810485"/>
  </sheetPr>
  <dimension ref="A1:U74"/>
  <sheetViews>
    <sheetView showGridLines="0" workbookViewId="0">
      <selection sqref="A1:A3"/>
    </sheetView>
  </sheetViews>
  <sheetFormatPr defaultRowHeight="11.25" x14ac:dyDescent="0.2"/>
  <cols>
    <col min="1" max="10" width="9.140625" style="1"/>
    <col min="11" max="19" width="9.7109375" style="1" customWidth="1"/>
    <col min="20" max="16384" width="9.140625" style="1"/>
  </cols>
  <sheetData>
    <row r="1" spans="1:21" x14ac:dyDescent="0.2">
      <c r="A1" s="45"/>
      <c r="B1" s="51" t="s">
        <v>16</v>
      </c>
      <c r="C1" s="51"/>
      <c r="D1" s="51"/>
      <c r="E1" s="51"/>
      <c r="F1" s="51"/>
      <c r="G1" s="51"/>
      <c r="H1" s="51"/>
      <c r="I1" s="51"/>
      <c r="J1" s="52"/>
      <c r="K1" s="51" t="s">
        <v>11</v>
      </c>
      <c r="L1" s="51"/>
      <c r="M1" s="51"/>
      <c r="N1" s="51"/>
      <c r="O1" s="51"/>
      <c r="P1" s="51"/>
      <c r="Q1" s="51"/>
      <c r="R1" s="51"/>
      <c r="S1" s="52"/>
      <c r="T1" s="2"/>
      <c r="U1" s="12"/>
    </row>
    <row r="2" spans="1:21" x14ac:dyDescent="0.2">
      <c r="A2" s="46"/>
      <c r="B2" s="48" t="s">
        <v>9</v>
      </c>
      <c r="C2" s="49"/>
      <c r="D2" s="50"/>
      <c r="E2" s="48" t="s">
        <v>8</v>
      </c>
      <c r="F2" s="49"/>
      <c r="G2" s="50"/>
      <c r="H2" s="48" t="s">
        <v>10</v>
      </c>
      <c r="I2" s="49"/>
      <c r="J2" s="50"/>
      <c r="K2" s="48" t="s">
        <v>9</v>
      </c>
      <c r="L2" s="49"/>
      <c r="M2" s="50"/>
      <c r="N2" s="48" t="s">
        <v>8</v>
      </c>
      <c r="O2" s="49"/>
      <c r="P2" s="50"/>
      <c r="Q2" s="48" t="s">
        <v>10</v>
      </c>
      <c r="R2" s="49"/>
      <c r="S2" s="50"/>
      <c r="T2" s="21" t="s">
        <v>14</v>
      </c>
      <c r="U2" s="22" t="s">
        <v>15</v>
      </c>
    </row>
    <row r="3" spans="1:21" ht="33.75" x14ac:dyDescent="0.2">
      <c r="A3" s="47"/>
      <c r="B3" s="17" t="s">
        <v>7</v>
      </c>
      <c r="C3" s="18" t="s">
        <v>12</v>
      </c>
      <c r="D3" s="19" t="s">
        <v>13</v>
      </c>
      <c r="E3" s="17" t="s">
        <v>7</v>
      </c>
      <c r="F3" s="18" t="s">
        <v>12</v>
      </c>
      <c r="G3" s="19" t="s">
        <v>13</v>
      </c>
      <c r="H3" s="17" t="s">
        <v>7</v>
      </c>
      <c r="I3" s="18" t="s">
        <v>12</v>
      </c>
      <c r="J3" s="19" t="s">
        <v>13</v>
      </c>
      <c r="K3" s="17" t="s">
        <v>7</v>
      </c>
      <c r="L3" s="18" t="s">
        <v>12</v>
      </c>
      <c r="M3" s="19" t="s">
        <v>13</v>
      </c>
      <c r="N3" s="17" t="s">
        <v>7</v>
      </c>
      <c r="O3" s="18" t="s">
        <v>12</v>
      </c>
      <c r="P3" s="19" t="s">
        <v>13</v>
      </c>
      <c r="Q3" s="17" t="s">
        <v>7</v>
      </c>
      <c r="R3" s="18" t="s">
        <v>12</v>
      </c>
      <c r="S3" s="19" t="s">
        <v>13</v>
      </c>
      <c r="T3" s="4"/>
      <c r="U3" s="20"/>
    </row>
    <row r="4" spans="1:21" x14ac:dyDescent="0.2">
      <c r="A4" s="6">
        <v>1980</v>
      </c>
      <c r="B4" s="24">
        <v>86.42824464922758</v>
      </c>
      <c r="C4" s="23">
        <v>95.153815670299963</v>
      </c>
      <c r="D4" s="25">
        <f>B4-C4</f>
        <v>-8.7255710210723834</v>
      </c>
      <c r="E4" s="24">
        <v>58.945259555708027</v>
      </c>
      <c r="F4" s="23">
        <v>47.50814992381374</v>
      </c>
      <c r="G4" s="25">
        <f>E4-F4</f>
        <v>11.437109631894288</v>
      </c>
      <c r="H4" s="24">
        <v>29.243741703300753</v>
      </c>
      <c r="I4" s="23">
        <v>33.124203843262812</v>
      </c>
      <c r="J4" s="25">
        <f>H4-I4</f>
        <v>-3.8804621399620594</v>
      </c>
      <c r="K4" s="8">
        <v>83.185618889361152</v>
      </c>
      <c r="L4" s="3">
        <v>80.988672655695822</v>
      </c>
      <c r="M4" s="10">
        <f>K4-L4</f>
        <v>2.1969462336653294</v>
      </c>
      <c r="N4" s="8">
        <v>56.733743889352766</v>
      </c>
      <c r="O4" s="23">
        <v>40.435814113741486</v>
      </c>
      <c r="P4" s="10">
        <f>N4-O4</f>
        <v>16.29792977561128</v>
      </c>
      <c r="Q4" s="8">
        <v>28.146571321710102</v>
      </c>
      <c r="R4" s="23">
        <v>28.193144785048187</v>
      </c>
      <c r="S4" s="10">
        <f>Q4-R4</f>
        <v>-4.6573463338084764E-2</v>
      </c>
      <c r="T4" s="13">
        <f>N4/K4</f>
        <v>0.68201384622515093</v>
      </c>
      <c r="U4" s="14">
        <f>N4/Q4</f>
        <v>2.0156538159087503</v>
      </c>
    </row>
    <row r="5" spans="1:21" x14ac:dyDescent="0.2">
      <c r="A5" s="6">
        <v>1981</v>
      </c>
      <c r="B5" s="8">
        <v>76.511694579549271</v>
      </c>
      <c r="C5" s="3">
        <v>84.144833105014527</v>
      </c>
      <c r="D5" s="10">
        <f t="shared" ref="D5:D68" si="0">B5-C5</f>
        <v>-7.633138525465256</v>
      </c>
      <c r="E5" s="8">
        <v>58.766539597468345</v>
      </c>
      <c r="F5" s="3">
        <v>53.791395030366587</v>
      </c>
      <c r="G5" s="10">
        <f t="shared" ref="G5:G68" si="1">E5-F5</f>
        <v>4.9751445671017578</v>
      </c>
      <c r="H5" s="8">
        <v>31.972040727949828</v>
      </c>
      <c r="I5" s="3">
        <v>35.891595138203492</v>
      </c>
      <c r="J5" s="10">
        <f t="shared" ref="J5:J68" si="2">H5-I5</f>
        <v>-3.9195544102536637</v>
      </c>
      <c r="K5" s="8">
        <v>90.643544702192187</v>
      </c>
      <c r="L5" s="3">
        <v>88.514804750271594</v>
      </c>
      <c r="M5" s="10">
        <f t="shared" ref="M5:M68" si="3">K5-L5</f>
        <v>2.1287399519205934</v>
      </c>
      <c r="N5" s="8">
        <v>69.620827094059237</v>
      </c>
      <c r="O5" s="3">
        <v>56.584993429309932</v>
      </c>
      <c r="P5" s="10">
        <f t="shared" ref="P5:P68" si="4">N5-O5</f>
        <v>13.035833664749305</v>
      </c>
      <c r="Q5" s="8">
        <v>37.877335208294397</v>
      </c>
      <c r="R5" s="3">
        <v>37.755586630839161</v>
      </c>
      <c r="S5" s="10">
        <f t="shared" ref="S5:S68" si="5">Q5-R5</f>
        <v>0.12174857745523582</v>
      </c>
      <c r="T5" s="13">
        <f t="shared" ref="T5:T68" si="6">N5/K5</f>
        <v>0.7680726445859688</v>
      </c>
      <c r="U5" s="14">
        <f t="shared" ref="U5:U68" si="7">N5/Q5</f>
        <v>1.8380603258175785</v>
      </c>
    </row>
    <row r="6" spans="1:21" x14ac:dyDescent="0.2">
      <c r="A6" s="6">
        <v>1982</v>
      </c>
      <c r="B6" s="8">
        <v>65.643662590385901</v>
      </c>
      <c r="C6" s="3">
        <v>72.73245944272891</v>
      </c>
      <c r="D6" s="10">
        <f t="shared" si="0"/>
        <v>-7.0887968523430089</v>
      </c>
      <c r="E6" s="8">
        <v>53.529413861838677</v>
      </c>
      <c r="F6" s="3">
        <v>55.472682364668195</v>
      </c>
      <c r="G6" s="10">
        <f t="shared" si="1"/>
        <v>-1.9432685028295182</v>
      </c>
      <c r="H6" s="8">
        <v>28.439931036734993</v>
      </c>
      <c r="I6" s="3">
        <v>31.939627118770602</v>
      </c>
      <c r="J6" s="10">
        <f t="shared" si="2"/>
        <v>-3.4996960820356087</v>
      </c>
      <c r="K6" s="8">
        <v>85.448391620449229</v>
      </c>
      <c r="L6" s="3">
        <v>84.276228326397145</v>
      </c>
      <c r="M6" s="10">
        <f t="shared" si="3"/>
        <v>1.1721632940520834</v>
      </c>
      <c r="N6" s="8">
        <v>69.679267401959322</v>
      </c>
      <c r="O6" s="3">
        <v>64.277057048011656</v>
      </c>
      <c r="P6" s="10">
        <f t="shared" si="4"/>
        <v>5.402210353947666</v>
      </c>
      <c r="Q6" s="8">
        <v>37.020273838916118</v>
      </c>
      <c r="R6" s="3">
        <v>37.008941102026668</v>
      </c>
      <c r="S6" s="10">
        <f t="shared" si="5"/>
        <v>1.1332736889450246E-2</v>
      </c>
      <c r="T6" s="13">
        <f t="shared" si="6"/>
        <v>0.81545440564248028</v>
      </c>
      <c r="U6" s="14">
        <f t="shared" si="7"/>
        <v>1.8821921119533078</v>
      </c>
    </row>
    <row r="7" spans="1:21" x14ac:dyDescent="0.2">
      <c r="A7" s="6">
        <v>1983</v>
      </c>
      <c r="B7" s="8">
        <v>56.367851118752739</v>
      </c>
      <c r="C7" s="3">
        <v>63.160423517982665</v>
      </c>
      <c r="D7" s="10">
        <f t="shared" si="0"/>
        <v>-6.7925723992299254</v>
      </c>
      <c r="E7" s="8">
        <v>46.8672885926918</v>
      </c>
      <c r="F7" s="3">
        <v>49.107281484828661</v>
      </c>
      <c r="G7" s="10">
        <f t="shared" si="1"/>
        <v>-2.2399928921368613</v>
      </c>
      <c r="H7" s="8">
        <v>22.632880426703252</v>
      </c>
      <c r="I7" s="3">
        <v>25.599826665127164</v>
      </c>
      <c r="J7" s="10">
        <f t="shared" si="2"/>
        <v>-2.9669462384239118</v>
      </c>
      <c r="K7" s="8">
        <v>77.392981013707669</v>
      </c>
      <c r="L7" s="3">
        <v>76.685899724956187</v>
      </c>
      <c r="M7" s="10">
        <f t="shared" si="3"/>
        <v>0.70708128875148191</v>
      </c>
      <c r="N7" s="8">
        <v>64.348721908461044</v>
      </c>
      <c r="O7" s="3">
        <v>59.623350414022802</v>
      </c>
      <c r="P7" s="10">
        <f t="shared" si="4"/>
        <v>4.7253714944382423</v>
      </c>
      <c r="Q7" s="8">
        <v>31.074913277412861</v>
      </c>
      <c r="R7" s="3">
        <v>31.081896403992062</v>
      </c>
      <c r="S7" s="10">
        <f t="shared" si="5"/>
        <v>-6.983126579200416E-3</v>
      </c>
      <c r="T7" s="13">
        <f t="shared" si="6"/>
        <v>0.83145423610267377</v>
      </c>
      <c r="U7" s="14">
        <f t="shared" si="7"/>
        <v>2.0707611099025534</v>
      </c>
    </row>
    <row r="8" spans="1:21" x14ac:dyDescent="0.2">
      <c r="A8" s="6">
        <v>1984</v>
      </c>
      <c r="B8" s="8">
        <v>52.561198630597588</v>
      </c>
      <c r="C8" s="3">
        <v>58.967234386436289</v>
      </c>
      <c r="D8" s="10">
        <f t="shared" si="0"/>
        <v>-6.4060357558387011</v>
      </c>
      <c r="E8" s="8">
        <v>42.02037659545713</v>
      </c>
      <c r="F8" s="3">
        <v>47.191497907916336</v>
      </c>
      <c r="G8" s="10">
        <f t="shared" si="1"/>
        <v>-5.1711213124592064</v>
      </c>
      <c r="H8" s="8">
        <v>18.704018457040672</v>
      </c>
      <c r="I8" s="3">
        <v>20.999417603266938</v>
      </c>
      <c r="J8" s="10">
        <f t="shared" si="2"/>
        <v>-2.2953991462262664</v>
      </c>
      <c r="K8" s="8">
        <v>78.845934184112807</v>
      </c>
      <c r="L8" s="3">
        <v>78.686890995850845</v>
      </c>
      <c r="M8" s="10">
        <f t="shared" si="3"/>
        <v>0.15904318826196118</v>
      </c>
      <c r="N8" s="8">
        <v>63.033871634509538</v>
      </c>
      <c r="O8" s="3">
        <v>62.973145857172597</v>
      </c>
      <c r="P8" s="10">
        <f t="shared" si="4"/>
        <v>6.0725777336941178E-2</v>
      </c>
      <c r="Q8" s="8">
        <v>28.057499575052837</v>
      </c>
      <c r="R8" s="3">
        <v>28.021983752805937</v>
      </c>
      <c r="S8" s="10">
        <f t="shared" si="5"/>
        <v>3.5515822246900086E-2</v>
      </c>
      <c r="T8" s="13">
        <f t="shared" si="6"/>
        <v>0.79945620895707081</v>
      </c>
      <c r="U8" s="14">
        <f t="shared" si="7"/>
        <v>2.246596189581902</v>
      </c>
    </row>
    <row r="9" spans="1:21" x14ac:dyDescent="0.2">
      <c r="A9" s="6">
        <v>1985</v>
      </c>
      <c r="B9" s="8">
        <v>48.327682011026234</v>
      </c>
      <c r="C9" s="3">
        <v>54.526439695089152</v>
      </c>
      <c r="D9" s="10">
        <f t="shared" si="0"/>
        <v>-6.1987576840629188</v>
      </c>
      <c r="E9" s="8">
        <v>39.526366547306353</v>
      </c>
      <c r="F9" s="3">
        <v>46.369956158468447</v>
      </c>
      <c r="G9" s="10">
        <f t="shared" si="1"/>
        <v>-6.8435896111620949</v>
      </c>
      <c r="H9" s="8">
        <v>20.098420379591726</v>
      </c>
      <c r="I9" s="3">
        <v>22.486417915630742</v>
      </c>
      <c r="J9" s="10">
        <f t="shared" si="2"/>
        <v>-2.3879975360390162</v>
      </c>
      <c r="K9" s="8">
        <v>73.201704182858151</v>
      </c>
      <c r="L9" s="3">
        <v>74.12110363089873</v>
      </c>
      <c r="M9" s="10">
        <f t="shared" si="3"/>
        <v>-0.91939944804057916</v>
      </c>
      <c r="N9" s="8">
        <v>59.870394585839954</v>
      </c>
      <c r="O9" s="3">
        <v>63.03349980306195</v>
      </c>
      <c r="P9" s="10">
        <f t="shared" si="4"/>
        <v>-3.1631052172219967</v>
      </c>
      <c r="Q9" s="8">
        <v>30.442979301881881</v>
      </c>
      <c r="R9" s="3">
        <v>30.567154612192194</v>
      </c>
      <c r="S9" s="10">
        <f t="shared" si="5"/>
        <v>-0.12417531031031359</v>
      </c>
      <c r="T9" s="13">
        <f t="shared" si="6"/>
        <v>0.81788252410467754</v>
      </c>
      <c r="U9" s="14">
        <f t="shared" si="7"/>
        <v>1.9666404523731673</v>
      </c>
    </row>
    <row r="10" spans="1:21" x14ac:dyDescent="0.2">
      <c r="A10" s="6">
        <v>1986</v>
      </c>
      <c r="B10" s="8">
        <v>25.603501882756351</v>
      </c>
      <c r="C10" s="3">
        <v>28.027901810081985</v>
      </c>
      <c r="D10" s="10">
        <f t="shared" si="0"/>
        <v>-2.4243999273256343</v>
      </c>
      <c r="E10" s="8">
        <v>38.744645302008898</v>
      </c>
      <c r="F10" s="3">
        <v>43.447563015819277</v>
      </c>
      <c r="G10" s="10">
        <f t="shared" si="1"/>
        <v>-4.702917713810379</v>
      </c>
      <c r="H10" s="8">
        <v>19.544636393258422</v>
      </c>
      <c r="I10" s="3">
        <v>21.900673967907942</v>
      </c>
      <c r="J10" s="10">
        <f t="shared" si="2"/>
        <v>-2.3560375746495197</v>
      </c>
      <c r="K10" s="8">
        <v>29.070804518776956</v>
      </c>
      <c r="L10" s="3">
        <v>28.521717178008579</v>
      </c>
      <c r="M10" s="10">
        <f t="shared" si="3"/>
        <v>0.54908734076837717</v>
      </c>
      <c r="N10" s="8">
        <v>43.991560798276012</v>
      </c>
      <c r="O10" s="3">
        <v>44.213052864526162</v>
      </c>
      <c r="P10" s="10">
        <f t="shared" si="4"/>
        <v>-0.22149206625014983</v>
      </c>
      <c r="Q10" s="8">
        <v>22.191429382620928</v>
      </c>
      <c r="R10" s="3">
        <v>22.286535508546446</v>
      </c>
      <c r="S10" s="10">
        <f t="shared" si="5"/>
        <v>-9.510612592551837E-2</v>
      </c>
      <c r="T10" s="13">
        <f t="shared" si="6"/>
        <v>1.5132557053886031</v>
      </c>
      <c r="U10" s="14">
        <f t="shared" si="7"/>
        <v>1.9823671580492113</v>
      </c>
    </row>
    <row r="11" spans="1:21" x14ac:dyDescent="0.2">
      <c r="A11" s="6">
        <v>1987</v>
      </c>
      <c r="B11" s="8">
        <v>31.00216455407212</v>
      </c>
      <c r="C11" s="3">
        <v>34.516128888346621</v>
      </c>
      <c r="D11" s="10">
        <f t="shared" si="0"/>
        <v>-3.5139643342745011</v>
      </c>
      <c r="E11" s="8">
        <v>26.808803903684492</v>
      </c>
      <c r="F11" s="3">
        <v>29.6491806051338</v>
      </c>
      <c r="G11" s="10">
        <f t="shared" si="1"/>
        <v>-2.8403767014493084</v>
      </c>
      <c r="H11" s="8">
        <v>17.272360093783504</v>
      </c>
      <c r="I11" s="3">
        <v>19.132709417447316</v>
      </c>
      <c r="J11" s="10">
        <f t="shared" si="2"/>
        <v>-1.8603493236638116</v>
      </c>
      <c r="K11" s="8">
        <v>29.572858688201823</v>
      </c>
      <c r="L11" s="3">
        <v>29.837130836924711</v>
      </c>
      <c r="M11" s="10">
        <f t="shared" si="3"/>
        <v>-0.26427214872288829</v>
      </c>
      <c r="N11" s="8">
        <v>25.572826312195012</v>
      </c>
      <c r="O11" s="3">
        <v>25.629944881265736</v>
      </c>
      <c r="P11" s="10">
        <f t="shared" si="4"/>
        <v>-5.7118569070723879E-2</v>
      </c>
      <c r="Q11" s="8">
        <v>16.476045192725216</v>
      </c>
      <c r="R11" s="3">
        <v>16.539083974332165</v>
      </c>
      <c r="S11" s="10">
        <f t="shared" si="5"/>
        <v>-6.3038781606948646E-2</v>
      </c>
      <c r="T11" s="13">
        <f t="shared" si="6"/>
        <v>0.86473974605631765</v>
      </c>
      <c r="U11" s="14">
        <f t="shared" si="7"/>
        <v>1.5521216416356007</v>
      </c>
    </row>
    <row r="12" spans="1:21" x14ac:dyDescent="0.2">
      <c r="A12" s="6">
        <v>1988</v>
      </c>
      <c r="B12" s="8">
        <v>24.448659647206288</v>
      </c>
      <c r="C12" s="3">
        <v>26.864796178520862</v>
      </c>
      <c r="D12" s="10">
        <f t="shared" si="0"/>
        <v>-2.4161365313145744</v>
      </c>
      <c r="E12" s="8">
        <v>23.601822264062907</v>
      </c>
      <c r="F12" s="3">
        <v>26.066683705330966</v>
      </c>
      <c r="G12" s="10">
        <f t="shared" si="1"/>
        <v>-2.4648614412680594</v>
      </c>
      <c r="H12" s="8">
        <v>18.296612656164566</v>
      </c>
      <c r="I12" s="3">
        <v>20.168078871266772</v>
      </c>
      <c r="J12" s="10">
        <f t="shared" si="2"/>
        <v>-1.8714662151022061</v>
      </c>
      <c r="K12" s="8">
        <v>22.556259387357034</v>
      </c>
      <c r="L12" s="3">
        <v>22.533096700495054</v>
      </c>
      <c r="M12" s="10">
        <f t="shared" si="3"/>
        <v>2.3162686861979864E-2</v>
      </c>
      <c r="N12" s="8">
        <v>21.774969780943973</v>
      </c>
      <c r="O12" s="3">
        <v>21.863672468993236</v>
      </c>
      <c r="P12" s="10">
        <f t="shared" si="4"/>
        <v>-8.8702688049263401E-2</v>
      </c>
      <c r="Q12" s="8">
        <v>16.880399454929076</v>
      </c>
      <c r="R12" s="3">
        <v>16.916163013096302</v>
      </c>
      <c r="S12" s="10">
        <f t="shared" si="5"/>
        <v>-3.576355816722554E-2</v>
      </c>
      <c r="T12" s="13">
        <f t="shared" si="6"/>
        <v>0.96536262538056372</v>
      </c>
      <c r="U12" s="14">
        <f t="shared" si="7"/>
        <v>1.2899558354103808</v>
      </c>
    </row>
    <row r="13" spans="1:21" x14ac:dyDescent="0.2">
      <c r="A13" s="6">
        <v>1989</v>
      </c>
      <c r="B13" s="8">
        <v>28.636011198495332</v>
      </c>
      <c r="C13" s="3">
        <v>31.297625938786705</v>
      </c>
      <c r="D13" s="10">
        <f t="shared" si="0"/>
        <v>-2.6616147402913732</v>
      </c>
      <c r="E13" s="8">
        <v>20.119368794974189</v>
      </c>
      <c r="F13" s="3">
        <v>21.99985949021892</v>
      </c>
      <c r="G13" s="10">
        <f t="shared" si="1"/>
        <v>-1.8804906952447311</v>
      </c>
      <c r="H13" s="8">
        <v>18.521563611916864</v>
      </c>
      <c r="I13" s="3">
        <v>20.232584644077004</v>
      </c>
      <c r="J13" s="10">
        <f t="shared" si="2"/>
        <v>-1.71102103216014</v>
      </c>
      <c r="K13" s="8">
        <v>28.035407176482199</v>
      </c>
      <c r="L13" s="3">
        <v>28.09329540988254</v>
      </c>
      <c r="M13" s="10">
        <f t="shared" si="3"/>
        <v>-5.7888233400340994E-2</v>
      </c>
      <c r="N13" s="8">
        <v>19.697390547554662</v>
      </c>
      <c r="O13" s="3">
        <v>19.747457933181099</v>
      </c>
      <c r="P13" s="10">
        <f t="shared" si="4"/>
        <v>-5.0067385626437755E-2</v>
      </c>
      <c r="Q13" s="8">
        <v>18.133097302060349</v>
      </c>
      <c r="R13" s="3">
        <v>18.161121179708985</v>
      </c>
      <c r="S13" s="10">
        <f t="shared" si="5"/>
        <v>-2.8023877648635676E-2</v>
      </c>
      <c r="T13" s="13">
        <f t="shared" si="6"/>
        <v>0.70258977954413404</v>
      </c>
      <c r="U13" s="14">
        <f t="shared" si="7"/>
        <v>1.0862672945187677</v>
      </c>
    </row>
    <row r="14" spans="1:21" x14ac:dyDescent="0.2">
      <c r="A14" s="6">
        <v>1990</v>
      </c>
      <c r="B14" s="8">
        <v>35.901385978131842</v>
      </c>
      <c r="C14" s="3">
        <v>38.674697712623832</v>
      </c>
      <c r="D14" s="10">
        <f t="shared" si="0"/>
        <v>-2.7733117344919904</v>
      </c>
      <c r="E14" s="8">
        <v>26.178330661335298</v>
      </c>
      <c r="F14" s="3">
        <v>28.120899124753798</v>
      </c>
      <c r="G14" s="10">
        <f t="shared" si="1"/>
        <v>-1.9425684634184996</v>
      </c>
      <c r="H14" s="8">
        <v>15.257176698033215</v>
      </c>
      <c r="I14" s="3">
        <v>21.847437611753922</v>
      </c>
      <c r="J14" s="10">
        <f t="shared" si="2"/>
        <v>-6.5902609137207069</v>
      </c>
      <c r="K14" s="8">
        <v>29.86233351711159</v>
      </c>
      <c r="L14" s="3">
        <v>30.01181404722972</v>
      </c>
      <c r="M14" s="10">
        <f t="shared" si="3"/>
        <v>-0.14948053011812945</v>
      </c>
      <c r="N14" s="8">
        <v>21.774815089484246</v>
      </c>
      <c r="O14" s="3">
        <v>21.821998497419131</v>
      </c>
      <c r="P14" s="10">
        <f t="shared" si="4"/>
        <v>-4.7183407934884514E-2</v>
      </c>
      <c r="Q14" s="8">
        <v>12.690732869301877</v>
      </c>
      <c r="R14" s="3">
        <v>16.953752034069293</v>
      </c>
      <c r="S14" s="10">
        <f t="shared" si="5"/>
        <v>-4.2630191647674156</v>
      </c>
      <c r="T14" s="13">
        <f t="shared" si="6"/>
        <v>0.72917326025465934</v>
      </c>
      <c r="U14" s="14">
        <f t="shared" si="7"/>
        <v>1.715804383697668</v>
      </c>
    </row>
    <row r="15" spans="1:21" x14ac:dyDescent="0.2">
      <c r="A15" s="6">
        <v>1991</v>
      </c>
      <c r="B15" s="8">
        <v>29.439026470089956</v>
      </c>
      <c r="C15" s="3">
        <v>31.283580359157831</v>
      </c>
      <c r="D15" s="10">
        <f t="shared" si="0"/>
        <v>-1.8445538890678748</v>
      </c>
      <c r="E15" s="8">
        <v>27.977861289660488</v>
      </c>
      <c r="F15" s="3">
        <v>30.450200037024718</v>
      </c>
      <c r="G15" s="10">
        <f t="shared" si="1"/>
        <v>-2.4723387473642298</v>
      </c>
      <c r="H15" s="8">
        <v>14.534772205147746</v>
      </c>
      <c r="I15" s="3">
        <v>19.223113378098379</v>
      </c>
      <c r="J15" s="10">
        <f t="shared" si="2"/>
        <v>-4.6883411729506328</v>
      </c>
      <c r="K15" s="8">
        <v>24.663211695809316</v>
      </c>
      <c r="L15" s="3">
        <v>24.582530322414645</v>
      </c>
      <c r="M15" s="10">
        <f t="shared" si="3"/>
        <v>8.0681373394671851E-2</v>
      </c>
      <c r="N15" s="8">
        <v>23.4390874468607</v>
      </c>
      <c r="O15" s="3">
        <v>23.927662919011954</v>
      </c>
      <c r="P15" s="10">
        <f t="shared" si="4"/>
        <v>-0.48857547215125408</v>
      </c>
      <c r="Q15" s="8">
        <v>12.176834862733447</v>
      </c>
      <c r="R15" s="3">
        <v>15.105456667142153</v>
      </c>
      <c r="S15" s="10">
        <f t="shared" si="5"/>
        <v>-2.9286218044087065</v>
      </c>
      <c r="T15" s="13">
        <f t="shared" si="6"/>
        <v>0.95036638925835382</v>
      </c>
      <c r="U15" s="14">
        <f t="shared" si="7"/>
        <v>1.9248916250473902</v>
      </c>
    </row>
    <row r="16" spans="1:21" x14ac:dyDescent="0.2">
      <c r="A16" s="6">
        <v>1992</v>
      </c>
      <c r="B16" s="8">
        <v>27.701156012723988</v>
      </c>
      <c r="C16" s="3">
        <v>29.327509247385073</v>
      </c>
      <c r="D16" s="10">
        <f t="shared" si="0"/>
        <v>-1.6263532346610852</v>
      </c>
      <c r="E16" s="8">
        <v>22.471961349982838</v>
      </c>
      <c r="F16" s="3">
        <v>25.627105402480876</v>
      </c>
      <c r="G16" s="10">
        <f t="shared" si="1"/>
        <v>-3.1551440524980379</v>
      </c>
      <c r="H16" s="8">
        <v>12.793066536860305</v>
      </c>
      <c r="I16" s="3">
        <v>18.65778256633833</v>
      </c>
      <c r="J16" s="10">
        <f t="shared" si="2"/>
        <v>-5.864716029478025</v>
      </c>
      <c r="K16" s="8">
        <v>21.716179424287475</v>
      </c>
      <c r="L16" s="3">
        <v>21.705241410260228</v>
      </c>
      <c r="M16" s="10">
        <f t="shared" si="3"/>
        <v>1.0938014027246368E-2</v>
      </c>
      <c r="N16" s="8">
        <v>17.616779042279859</v>
      </c>
      <c r="O16" s="3">
        <v>18.966578604237512</v>
      </c>
      <c r="P16" s="10">
        <f t="shared" si="4"/>
        <v>-1.3497995619576528</v>
      </c>
      <c r="Q16" s="8">
        <v>10.02905901016177</v>
      </c>
      <c r="R16" s="3">
        <v>13.808594223480691</v>
      </c>
      <c r="S16" s="10">
        <f t="shared" si="5"/>
        <v>-3.7795352133189208</v>
      </c>
      <c r="T16" s="13">
        <f t="shared" si="6"/>
        <v>0.81122828735597807</v>
      </c>
      <c r="U16" s="14">
        <f t="shared" si="7"/>
        <v>1.7565734755803075</v>
      </c>
    </row>
    <row r="17" spans="1:21" x14ac:dyDescent="0.2">
      <c r="A17" s="6">
        <v>1993</v>
      </c>
      <c r="B17" s="8">
        <v>23.846696433140423</v>
      </c>
      <c r="C17" s="3">
        <v>25.023414279585381</v>
      </c>
      <c r="D17" s="10">
        <f t="shared" si="0"/>
        <v>-1.1767178464449586</v>
      </c>
      <c r="E17" s="8">
        <v>22.922085565097198</v>
      </c>
      <c r="F17" s="3">
        <v>22.861207693387751</v>
      </c>
      <c r="G17" s="10">
        <f t="shared" si="1"/>
        <v>6.0877871709447362E-2</v>
      </c>
      <c r="H17" s="8">
        <v>10.922844225053327</v>
      </c>
      <c r="I17" s="3">
        <v>15.009790496775022</v>
      </c>
      <c r="J17" s="10">
        <f t="shared" si="2"/>
        <v>-4.0869462717216951</v>
      </c>
      <c r="K17" s="8">
        <v>20.498211388859563</v>
      </c>
      <c r="L17" s="3">
        <v>20.467218062750554</v>
      </c>
      <c r="M17" s="10">
        <f t="shared" si="3"/>
        <v>3.0993326109008734E-2</v>
      </c>
      <c r="N17" s="8">
        <v>19.70343173966473</v>
      </c>
      <c r="O17" s="3">
        <v>18.698700257707223</v>
      </c>
      <c r="P17" s="10">
        <f t="shared" si="4"/>
        <v>1.0047314819575064</v>
      </c>
      <c r="Q17" s="8">
        <v>9.3890896175274214</v>
      </c>
      <c r="R17" s="3">
        <v>12.276848064827128</v>
      </c>
      <c r="S17" s="10">
        <f t="shared" si="5"/>
        <v>-2.8877584472997064</v>
      </c>
      <c r="T17" s="13">
        <f t="shared" si="6"/>
        <v>0.96122687808621277</v>
      </c>
      <c r="U17" s="14">
        <f t="shared" si="7"/>
        <v>2.0985454971994981</v>
      </c>
    </row>
    <row r="18" spans="1:21" x14ac:dyDescent="0.2">
      <c r="A18" s="6">
        <v>1994</v>
      </c>
      <c r="B18" s="8">
        <v>21.716154699461814</v>
      </c>
      <c r="C18" s="3">
        <v>22.72824923768102</v>
      </c>
      <c r="D18" s="10">
        <f t="shared" si="0"/>
        <v>-1.0120945382192055</v>
      </c>
      <c r="E18" s="8">
        <v>20.526229728017512</v>
      </c>
      <c r="F18" s="3">
        <v>19.710865135581784</v>
      </c>
      <c r="G18" s="10">
        <f t="shared" si="1"/>
        <v>0.81536459243572779</v>
      </c>
      <c r="H18" s="8">
        <v>11.806676138338924</v>
      </c>
      <c r="I18" s="3">
        <v>14.635317363169474</v>
      </c>
      <c r="J18" s="10">
        <f t="shared" si="2"/>
        <v>-2.8286412248305499</v>
      </c>
      <c r="K18" s="8">
        <v>18.265059466638736</v>
      </c>
      <c r="L18" s="3">
        <v>18.252375737069293</v>
      </c>
      <c r="M18" s="10">
        <f t="shared" si="3"/>
        <v>1.2683729569442193E-2</v>
      </c>
      <c r="N18" s="8">
        <v>17.264235395109754</v>
      </c>
      <c r="O18" s="3">
        <v>15.829205003651465</v>
      </c>
      <c r="P18" s="10">
        <f t="shared" si="4"/>
        <v>1.4350303914582891</v>
      </c>
      <c r="Q18" s="8">
        <v>9.9303787781291408</v>
      </c>
      <c r="R18" s="3">
        <v>11.753184715211216</v>
      </c>
      <c r="S18" s="10">
        <f t="shared" si="5"/>
        <v>-1.8228059370820748</v>
      </c>
      <c r="T18" s="13">
        <f t="shared" si="6"/>
        <v>0.94520553993503309</v>
      </c>
      <c r="U18" s="14">
        <f t="shared" si="7"/>
        <v>1.7385273795530178</v>
      </c>
    </row>
    <row r="19" spans="1:21" x14ac:dyDescent="0.2">
      <c r="A19" s="6">
        <v>1995</v>
      </c>
      <c r="B19" s="8">
        <v>22.93320219724329</v>
      </c>
      <c r="C19" s="3">
        <v>23.783330973240929</v>
      </c>
      <c r="D19" s="10">
        <f t="shared" si="0"/>
        <v>-0.85012877599763925</v>
      </c>
      <c r="E19" s="8">
        <v>22.445351595664352</v>
      </c>
      <c r="F19" s="3">
        <v>20.28479649150341</v>
      </c>
      <c r="G19" s="10">
        <f t="shared" si="1"/>
        <v>2.1605551041609417</v>
      </c>
      <c r="H19" s="8">
        <v>13.842465964827497</v>
      </c>
      <c r="I19" s="3">
        <v>17.308837107496768</v>
      </c>
      <c r="J19" s="10">
        <f t="shared" si="2"/>
        <v>-3.4663711426692707</v>
      </c>
      <c r="K19" s="8">
        <v>17.185554782167792</v>
      </c>
      <c r="L19" s="3">
        <v>17.320337552847533</v>
      </c>
      <c r="M19" s="10">
        <f t="shared" si="3"/>
        <v>-0.13478277067974176</v>
      </c>
      <c r="N19" s="8">
        <v>16.819972027224122</v>
      </c>
      <c r="O19" s="3">
        <v>14.77251116838743</v>
      </c>
      <c r="P19" s="10">
        <f t="shared" si="4"/>
        <v>2.0474608588366916</v>
      </c>
      <c r="Q19" s="8">
        <v>10.373189714754794</v>
      </c>
      <c r="R19" s="3">
        <v>12.605252884316412</v>
      </c>
      <c r="S19" s="10">
        <f t="shared" si="5"/>
        <v>-2.2320631695616182</v>
      </c>
      <c r="T19" s="13">
        <f t="shared" si="6"/>
        <v>0.97872732305837407</v>
      </c>
      <c r="U19" s="14">
        <f t="shared" si="7"/>
        <v>1.6214850484513403</v>
      </c>
    </row>
    <row r="20" spans="1:21" x14ac:dyDescent="0.2">
      <c r="A20" s="6">
        <v>1996</v>
      </c>
      <c r="B20" s="8">
        <v>27.252131570116592</v>
      </c>
      <c r="C20" s="3">
        <v>28.064970994352141</v>
      </c>
      <c r="D20" s="10">
        <f t="shared" si="0"/>
        <v>-0.81283942423554834</v>
      </c>
      <c r="E20" s="8">
        <v>22.985815507844702</v>
      </c>
      <c r="F20" s="3">
        <v>20.206291307866547</v>
      </c>
      <c r="G20" s="10">
        <f t="shared" si="1"/>
        <v>2.7795241999781553</v>
      </c>
      <c r="H20" s="8">
        <v>12.601453090163544</v>
      </c>
      <c r="I20" s="3">
        <v>13.180991320043994</v>
      </c>
      <c r="J20" s="10">
        <f t="shared" si="2"/>
        <v>-0.57953822988045012</v>
      </c>
      <c r="K20" s="8">
        <v>20.719388922711321</v>
      </c>
      <c r="L20" s="3">
        <v>20.986367729671478</v>
      </c>
      <c r="M20" s="10">
        <f t="shared" si="3"/>
        <v>-0.2669788069601573</v>
      </c>
      <c r="N20" s="8">
        <v>17.475772490947435</v>
      </c>
      <c r="O20" s="3">
        <v>15.109819993225358</v>
      </c>
      <c r="P20" s="10">
        <f t="shared" si="4"/>
        <v>2.3659524977220769</v>
      </c>
      <c r="Q20" s="8">
        <v>9.5806967207183451</v>
      </c>
      <c r="R20" s="3">
        <v>9.8564552566157673</v>
      </c>
      <c r="S20" s="10">
        <f t="shared" si="5"/>
        <v>-0.27575853589742216</v>
      </c>
      <c r="T20" s="13">
        <f t="shared" si="6"/>
        <v>0.8434501884267237</v>
      </c>
      <c r="U20" s="14">
        <f t="shared" si="7"/>
        <v>1.8240607129496036</v>
      </c>
    </row>
    <row r="21" spans="1:21" x14ac:dyDescent="0.2">
      <c r="A21" s="6">
        <v>1997</v>
      </c>
      <c r="B21" s="8">
        <v>24.769715260629678</v>
      </c>
      <c r="C21" s="3">
        <v>25.332337236359685</v>
      </c>
      <c r="D21" s="10">
        <f t="shared" si="0"/>
        <v>-0.56262197573000705</v>
      </c>
      <c r="E21" s="8">
        <v>21.758107226515452</v>
      </c>
      <c r="F21" s="3">
        <v>21.531822821630765</v>
      </c>
      <c r="G21" s="10">
        <f t="shared" si="1"/>
        <v>0.22628440488468726</v>
      </c>
      <c r="H21" s="8">
        <v>11.68959409266323</v>
      </c>
      <c r="I21" s="3">
        <v>12.748656153608119</v>
      </c>
      <c r="J21" s="10">
        <f t="shared" si="2"/>
        <v>-1.0590620609448891</v>
      </c>
      <c r="K21" s="8">
        <v>20.865382039154159</v>
      </c>
      <c r="L21" s="3">
        <v>21.160276639612178</v>
      </c>
      <c r="M21" s="10">
        <f t="shared" si="3"/>
        <v>-0.29489460045801863</v>
      </c>
      <c r="N21" s="8">
        <v>18.328479554697346</v>
      </c>
      <c r="O21" s="3">
        <v>17.985680642482055</v>
      </c>
      <c r="P21" s="10">
        <f t="shared" si="4"/>
        <v>0.34279891221529013</v>
      </c>
      <c r="Q21" s="8">
        <v>9.8470185894198874</v>
      </c>
      <c r="R21" s="3">
        <v>10.64904072911386</v>
      </c>
      <c r="S21" s="10">
        <f t="shared" si="5"/>
        <v>-0.80202213969397285</v>
      </c>
      <c r="T21" s="13">
        <f t="shared" si="6"/>
        <v>0.8784157184519179</v>
      </c>
      <c r="U21" s="14">
        <f t="shared" si="7"/>
        <v>1.8613227331966602</v>
      </c>
    </row>
    <row r="22" spans="1:21" x14ac:dyDescent="0.2">
      <c r="A22" s="6">
        <v>1998</v>
      </c>
      <c r="B22" s="8">
        <v>16.322683089728624</v>
      </c>
      <c r="C22" s="3">
        <v>16.613819963509592</v>
      </c>
      <c r="D22" s="10">
        <f t="shared" si="0"/>
        <v>-0.29113687378096742</v>
      </c>
      <c r="E22" s="8">
        <v>18.989518496778036</v>
      </c>
      <c r="F22" s="3">
        <v>18.082706567778867</v>
      </c>
      <c r="G22" s="10">
        <f t="shared" si="1"/>
        <v>0.90681192899916852</v>
      </c>
      <c r="H22" s="8">
        <v>9.5079909929090363</v>
      </c>
      <c r="I22" s="3">
        <v>12.102471737313346</v>
      </c>
      <c r="J22" s="10">
        <f t="shared" si="2"/>
        <v>-2.5944807444043096</v>
      </c>
      <c r="K22" s="8">
        <v>13.835691176067138</v>
      </c>
      <c r="L22" s="3">
        <v>13.962322349176672</v>
      </c>
      <c r="M22" s="10">
        <f t="shared" si="3"/>
        <v>-0.12663117310953353</v>
      </c>
      <c r="N22" s="8">
        <v>16.09619644389014</v>
      </c>
      <c r="O22" s="3">
        <v>15.19678066810881</v>
      </c>
      <c r="P22" s="10">
        <f t="shared" si="4"/>
        <v>0.89941577578133014</v>
      </c>
      <c r="Q22" s="8">
        <v>8.0593139228131925</v>
      </c>
      <c r="R22" s="3">
        <v>10.170966820954597</v>
      </c>
      <c r="S22" s="10">
        <f t="shared" si="5"/>
        <v>-2.1116528981414042</v>
      </c>
      <c r="T22" s="13">
        <f t="shared" si="6"/>
        <v>1.1633821714475099</v>
      </c>
      <c r="U22" s="14">
        <f t="shared" si="7"/>
        <v>1.9972167107583749</v>
      </c>
    </row>
    <row r="23" spans="1:21" x14ac:dyDescent="0.2">
      <c r="A23" s="6">
        <v>1999</v>
      </c>
      <c r="B23" s="8">
        <v>22.513864253981552</v>
      </c>
      <c r="C23" s="3">
        <v>22.975877189292397</v>
      </c>
      <c r="D23" s="10">
        <f t="shared" si="0"/>
        <v>-0.46201293531084531</v>
      </c>
      <c r="E23" s="8">
        <v>16.496837726316709</v>
      </c>
      <c r="F23" s="3">
        <v>14.093507851504254</v>
      </c>
      <c r="G23" s="10">
        <f t="shared" si="1"/>
        <v>2.4033298748124547</v>
      </c>
      <c r="H23" s="8">
        <v>8.4252866410873235</v>
      </c>
      <c r="I23" s="3">
        <v>10.553334516257223</v>
      </c>
      <c r="J23" s="10">
        <f t="shared" si="2"/>
        <v>-2.1280478751698997</v>
      </c>
      <c r="K23" s="8">
        <v>20.005853055415919</v>
      </c>
      <c r="L23" s="3">
        <v>20.428652251574121</v>
      </c>
      <c r="M23" s="10">
        <f t="shared" si="3"/>
        <v>-0.42279919615820205</v>
      </c>
      <c r="N23" s="8">
        <v>14.659114388742385</v>
      </c>
      <c r="O23" s="3">
        <v>12.531028457855237</v>
      </c>
      <c r="P23" s="10">
        <f t="shared" si="4"/>
        <v>2.1280859308871474</v>
      </c>
      <c r="Q23" s="8">
        <v>7.4867221632795884</v>
      </c>
      <c r="R23" s="3">
        <v>9.3833371039964497</v>
      </c>
      <c r="S23" s="10">
        <f t="shared" si="5"/>
        <v>-1.8966149407168613</v>
      </c>
      <c r="T23" s="13">
        <f t="shared" si="6"/>
        <v>0.73274128067105426</v>
      </c>
      <c r="U23" s="14">
        <f t="shared" si="7"/>
        <v>1.9580150123162714</v>
      </c>
    </row>
    <row r="24" spans="1:21" x14ac:dyDescent="0.2">
      <c r="A24" s="6">
        <v>2000</v>
      </c>
      <c r="B24" s="8">
        <v>34.94826926420447</v>
      </c>
      <c r="C24" s="3">
        <v>35.223471150902569</v>
      </c>
      <c r="D24" s="10">
        <f t="shared" si="0"/>
        <v>-0.27520188669809897</v>
      </c>
      <c r="E24" s="8">
        <v>29.206483466057115</v>
      </c>
      <c r="F24" s="3">
        <v>24.61463667880572</v>
      </c>
      <c r="G24" s="10">
        <f t="shared" si="1"/>
        <v>4.5918467872513951</v>
      </c>
      <c r="H24" s="8">
        <v>10.298006734305067</v>
      </c>
      <c r="I24" s="3">
        <v>9.7278807900998636</v>
      </c>
      <c r="J24" s="10">
        <f t="shared" si="2"/>
        <v>0.57012594420520379</v>
      </c>
      <c r="K24" s="8">
        <v>35.435887337826664</v>
      </c>
      <c r="L24" s="3">
        <v>35.927561153443349</v>
      </c>
      <c r="M24" s="10">
        <f t="shared" si="3"/>
        <v>-0.49167381561668577</v>
      </c>
      <c r="N24" s="8">
        <v>29.613988887780071</v>
      </c>
      <c r="O24" s="3">
        <v>25.106664268235292</v>
      </c>
      <c r="P24" s="10">
        <f t="shared" si="4"/>
        <v>4.5073246195447787</v>
      </c>
      <c r="Q24" s="8">
        <v>10.441690364758076</v>
      </c>
      <c r="R24" s="3">
        <v>9.9223336190352729</v>
      </c>
      <c r="S24" s="10">
        <f t="shared" si="5"/>
        <v>0.51935674572280277</v>
      </c>
      <c r="T24" s="13">
        <f t="shared" si="6"/>
        <v>0.83570614742778282</v>
      </c>
      <c r="U24" s="14">
        <f t="shared" si="7"/>
        <v>2.836129769537195</v>
      </c>
    </row>
    <row r="25" spans="1:21" x14ac:dyDescent="0.2">
      <c r="A25" s="6">
        <v>2001</v>
      </c>
      <c r="B25" s="8">
        <v>29.514989075058423</v>
      </c>
      <c r="C25" s="3">
        <v>29.542010322902964</v>
      </c>
      <c r="D25" s="10">
        <f t="shared" si="0"/>
        <v>-2.7021247844540852E-2</v>
      </c>
      <c r="E25" s="8">
        <v>30.029769670328402</v>
      </c>
      <c r="F25" s="3">
        <v>30.730613296092738</v>
      </c>
      <c r="G25" s="10">
        <f t="shared" si="1"/>
        <v>-0.70084362576433534</v>
      </c>
      <c r="H25" s="8">
        <v>10.919024080543263</v>
      </c>
      <c r="I25" s="3">
        <v>10.864638675937606</v>
      </c>
      <c r="J25" s="10">
        <f t="shared" si="2"/>
        <v>5.4385404605657328E-2</v>
      </c>
      <c r="K25" s="8">
        <v>30.994557299705608</v>
      </c>
      <c r="L25" s="3">
        <v>31.123350195322718</v>
      </c>
      <c r="M25" s="10">
        <f t="shared" si="3"/>
        <v>-0.12879289561711005</v>
      </c>
      <c r="N25" s="8">
        <v>31.535143529173503</v>
      </c>
      <c r="O25" s="3">
        <v>32.375577317764261</v>
      </c>
      <c r="P25" s="10">
        <f t="shared" si="4"/>
        <v>-0.84043378859075801</v>
      </c>
      <c r="Q25" s="8">
        <v>11.466388032894557</v>
      </c>
      <c r="R25" s="3">
        <v>11.446206624425333</v>
      </c>
      <c r="S25" s="10">
        <f t="shared" si="5"/>
        <v>2.0181408469223783E-2</v>
      </c>
      <c r="T25" s="13">
        <f t="shared" si="6"/>
        <v>1.0174413276576475</v>
      </c>
      <c r="U25" s="14">
        <f t="shared" si="7"/>
        <v>2.7502246948826503</v>
      </c>
    </row>
    <row r="26" spans="1:21" x14ac:dyDescent="0.2">
      <c r="A26" s="6">
        <v>2002</v>
      </c>
      <c r="B26" s="8">
        <v>29.72091471183079</v>
      </c>
      <c r="C26" s="3">
        <v>29.785128175401834</v>
      </c>
      <c r="D26" s="10">
        <f t="shared" si="0"/>
        <v>-6.4213463571043405E-2</v>
      </c>
      <c r="E26" s="8">
        <v>22.244070379644054</v>
      </c>
      <c r="F26" s="3">
        <v>25.233946683170831</v>
      </c>
      <c r="G26" s="10">
        <f t="shared" si="1"/>
        <v>-2.9898763035267777</v>
      </c>
      <c r="H26" s="8">
        <v>8.7205259902003487</v>
      </c>
      <c r="I26" s="3">
        <v>9.446982085806269</v>
      </c>
      <c r="J26" s="10">
        <f t="shared" si="2"/>
        <v>-0.72645609560592028</v>
      </c>
      <c r="K26" s="8">
        <v>29.35104599838629</v>
      </c>
      <c r="L26" s="3">
        <v>29.47436459511982</v>
      </c>
      <c r="M26" s="10">
        <f t="shared" si="3"/>
        <v>-0.12331859673352952</v>
      </c>
      <c r="N26" s="8">
        <v>21.967248963719971</v>
      </c>
      <c r="O26" s="3">
        <v>24.970667923055114</v>
      </c>
      <c r="P26" s="10">
        <f t="shared" si="4"/>
        <v>-3.0034189593351428</v>
      </c>
      <c r="Q26" s="8">
        <v>8.6120014121438455</v>
      </c>
      <c r="R26" s="3">
        <v>9.3484168569257147</v>
      </c>
      <c r="S26" s="10">
        <f t="shared" si="5"/>
        <v>-0.73641544478186916</v>
      </c>
      <c r="T26" s="13">
        <f t="shared" si="6"/>
        <v>0.74843155385084814</v>
      </c>
      <c r="U26" s="14">
        <f t="shared" si="7"/>
        <v>2.5507716397658498</v>
      </c>
    </row>
    <row r="27" spans="1:21" x14ac:dyDescent="0.2">
      <c r="A27" s="6">
        <v>2003</v>
      </c>
      <c r="B27" s="8">
        <v>33.670114987994218</v>
      </c>
      <c r="C27" s="3">
        <v>33.646016355345871</v>
      </c>
      <c r="D27" s="10">
        <f t="shared" si="0"/>
        <v>2.4098632648346552E-2</v>
      </c>
      <c r="E27" s="8">
        <v>27.919565784929134</v>
      </c>
      <c r="F27" s="3">
        <v>31.461869025566436</v>
      </c>
      <c r="G27" s="10">
        <f t="shared" si="1"/>
        <v>-3.5423032406373025</v>
      </c>
      <c r="H27" s="8">
        <v>11.778245216423029</v>
      </c>
      <c r="I27" s="3">
        <v>10.661400615263341</v>
      </c>
      <c r="J27" s="10">
        <f t="shared" si="2"/>
        <v>1.1168446011596878</v>
      </c>
      <c r="K27" s="8">
        <v>28.296890156346247</v>
      </c>
      <c r="L27" s="3">
        <v>28.333594863691591</v>
      </c>
      <c r="M27" s="10">
        <f t="shared" si="3"/>
        <v>-3.6704707345343479E-2</v>
      </c>
      <c r="N27" s="8">
        <v>23.464038851982739</v>
      </c>
      <c r="O27" s="3">
        <v>26.4943059294237</v>
      </c>
      <c r="P27" s="10">
        <f t="shared" si="4"/>
        <v>-3.0302670774409606</v>
      </c>
      <c r="Q27" s="8">
        <v>9.8986211137821716</v>
      </c>
      <c r="R27" s="3">
        <v>8.9780556046240019</v>
      </c>
      <c r="S27" s="10">
        <f t="shared" si="5"/>
        <v>0.9205655091581697</v>
      </c>
      <c r="T27" s="13">
        <f t="shared" si="6"/>
        <v>0.8292091011534839</v>
      </c>
      <c r="U27" s="14">
        <f t="shared" si="7"/>
        <v>2.3704350921476323</v>
      </c>
    </row>
    <row r="28" spans="1:21" x14ac:dyDescent="0.2">
      <c r="A28" s="6">
        <v>2004</v>
      </c>
      <c r="B28" s="8">
        <v>43.501444513984559</v>
      </c>
      <c r="C28" s="3">
        <v>43.461158428089107</v>
      </c>
      <c r="D28" s="10">
        <f t="shared" si="0"/>
        <v>4.0286085895452572E-2</v>
      </c>
      <c r="E28" s="8">
        <v>29.751691971239097</v>
      </c>
      <c r="F28" s="3">
        <v>31.733490724371308</v>
      </c>
      <c r="G28" s="10">
        <f t="shared" si="1"/>
        <v>-1.9817987531322103</v>
      </c>
      <c r="H28" s="8">
        <v>18.950829686837025</v>
      </c>
      <c r="I28" s="3">
        <v>16.82144168500599</v>
      </c>
      <c r="J28" s="10">
        <f t="shared" si="2"/>
        <v>2.1293880018310354</v>
      </c>
      <c r="K28" s="8">
        <v>33.355869205255125</v>
      </c>
      <c r="L28" s="3">
        <v>33.417921810340367</v>
      </c>
      <c r="M28" s="10">
        <f t="shared" si="3"/>
        <v>-6.2052605085241908E-2</v>
      </c>
      <c r="N28" s="8">
        <v>22.812887183750014</v>
      </c>
      <c r="O28" s="3">
        <v>24.400346197648002</v>
      </c>
      <c r="P28" s="10">
        <f t="shared" si="4"/>
        <v>-1.5874590138979876</v>
      </c>
      <c r="Q28" s="8">
        <v>14.531043817682688</v>
      </c>
      <c r="R28" s="3">
        <v>12.934253096286978</v>
      </c>
      <c r="S28" s="10">
        <f t="shared" si="5"/>
        <v>1.5967907213957098</v>
      </c>
      <c r="T28" s="13">
        <f t="shared" si="6"/>
        <v>0.68392423064651864</v>
      </c>
      <c r="U28" s="14">
        <f t="shared" si="7"/>
        <v>1.5699413937482749</v>
      </c>
    </row>
    <row r="29" spans="1:21" x14ac:dyDescent="0.2">
      <c r="A29" s="6">
        <v>2005</v>
      </c>
      <c r="B29" s="8">
        <v>59.898310006329687</v>
      </c>
      <c r="C29" s="3">
        <v>59.994084799432336</v>
      </c>
      <c r="D29" s="10">
        <f t="shared" si="0"/>
        <v>-9.5774793102648914E-2</v>
      </c>
      <c r="E29" s="8">
        <v>42.632685117225165</v>
      </c>
      <c r="F29" s="3">
        <v>40.115692838723028</v>
      </c>
      <c r="G29" s="10">
        <f t="shared" si="1"/>
        <v>2.516992278502137</v>
      </c>
      <c r="H29" s="8">
        <v>15.420624059190637</v>
      </c>
      <c r="I29" s="3">
        <v>16.916045368938754</v>
      </c>
      <c r="J29" s="10">
        <f t="shared" si="2"/>
        <v>-1.4954213097481173</v>
      </c>
      <c r="K29" s="8">
        <v>46.329266283281122</v>
      </c>
      <c r="L29" s="3">
        <v>46.533051164851365</v>
      </c>
      <c r="M29" s="10">
        <f t="shared" si="3"/>
        <v>-0.20378488157024321</v>
      </c>
      <c r="N29" s="8">
        <v>32.974903982407511</v>
      </c>
      <c r="O29" s="3">
        <v>31.114827297030839</v>
      </c>
      <c r="P29" s="10">
        <f t="shared" si="4"/>
        <v>1.8600766853766721</v>
      </c>
      <c r="Q29" s="8">
        <v>11.927318119945591</v>
      </c>
      <c r="R29" s="3">
        <v>13.120546922106264</v>
      </c>
      <c r="S29" s="10">
        <f t="shared" si="5"/>
        <v>-1.1932288021606734</v>
      </c>
      <c r="T29" s="13">
        <f t="shared" si="6"/>
        <v>0.71175105128542027</v>
      </c>
      <c r="U29" s="14">
        <f t="shared" si="7"/>
        <v>2.7646536841559426</v>
      </c>
    </row>
    <row r="30" spans="1:21" x14ac:dyDescent="0.2">
      <c r="A30" s="6">
        <v>2006</v>
      </c>
      <c r="B30" s="8">
        <v>69.810695379582256</v>
      </c>
      <c r="C30" s="3">
        <v>69.546693739291939</v>
      </c>
      <c r="D30" s="10">
        <f t="shared" si="0"/>
        <v>0.26400164029031714</v>
      </c>
      <c r="E30" s="8">
        <v>55.37988422523371</v>
      </c>
      <c r="F30" s="3">
        <v>48.391535366979227</v>
      </c>
      <c r="G30" s="10">
        <f t="shared" si="1"/>
        <v>6.9883488582544828</v>
      </c>
      <c r="H30" s="8">
        <v>15.843221108859101</v>
      </c>
      <c r="I30" s="3">
        <v>16.143099247766472</v>
      </c>
      <c r="J30" s="10">
        <f t="shared" si="2"/>
        <v>-0.29987813890737058</v>
      </c>
      <c r="K30" s="8">
        <v>53.866540682862116</v>
      </c>
      <c r="L30" s="3">
        <v>53.897899320839151</v>
      </c>
      <c r="M30" s="10">
        <f t="shared" si="3"/>
        <v>-3.1358637977035642E-2</v>
      </c>
      <c r="N30" s="8">
        <v>42.731601087921952</v>
      </c>
      <c r="O30" s="3">
        <v>37.502891380682733</v>
      </c>
      <c r="P30" s="10">
        <f t="shared" si="4"/>
        <v>5.2287097072392186</v>
      </c>
      <c r="Q30" s="8">
        <v>12.224767419485421</v>
      </c>
      <c r="R30" s="3">
        <v>12.51071893142867</v>
      </c>
      <c r="S30" s="10">
        <f t="shared" si="5"/>
        <v>-0.28595151194324941</v>
      </c>
      <c r="T30" s="13">
        <f t="shared" si="6"/>
        <v>0.79328652900699825</v>
      </c>
      <c r="U30" s="14">
        <f t="shared" si="7"/>
        <v>3.4954939935962122</v>
      </c>
    </row>
    <row r="31" spans="1:21" x14ac:dyDescent="0.2">
      <c r="A31" s="6">
        <v>2007</v>
      </c>
      <c r="B31" s="8">
        <v>75.597263255591599</v>
      </c>
      <c r="C31" s="3">
        <v>75.278112271968297</v>
      </c>
      <c r="D31" s="10">
        <f t="shared" si="0"/>
        <v>0.31915098362330241</v>
      </c>
      <c r="E31" s="8">
        <v>54.480239368214555</v>
      </c>
      <c r="F31" s="3">
        <v>45.410455228704372</v>
      </c>
      <c r="G31" s="10">
        <f t="shared" si="1"/>
        <v>9.0697841395101833</v>
      </c>
      <c r="H31" s="8">
        <v>21.373460799817941</v>
      </c>
      <c r="I31" s="3">
        <v>22.169677480396597</v>
      </c>
      <c r="J31" s="10">
        <f t="shared" si="2"/>
        <v>-0.79621668057865591</v>
      </c>
      <c r="K31" s="8">
        <v>53.362647872477041</v>
      </c>
      <c r="L31" s="3">
        <v>53.427761058006716</v>
      </c>
      <c r="M31" s="10">
        <f t="shared" si="3"/>
        <v>-6.5113185529675377E-2</v>
      </c>
      <c r="N31" s="8">
        <v>38.456548613210018</v>
      </c>
      <c r="O31" s="3">
        <v>32.229540277645597</v>
      </c>
      <c r="P31" s="10">
        <f t="shared" si="4"/>
        <v>6.2270083355644203</v>
      </c>
      <c r="Q31" s="8">
        <v>15.087113122345933</v>
      </c>
      <c r="R31" s="3">
        <v>15.734669685610214</v>
      </c>
      <c r="S31" s="10">
        <f t="shared" si="5"/>
        <v>-0.64755656326428124</v>
      </c>
      <c r="T31" s="13">
        <f t="shared" si="6"/>
        <v>0.7206641751569608</v>
      </c>
      <c r="U31" s="14">
        <f t="shared" si="7"/>
        <v>2.5489666778100166</v>
      </c>
    </row>
    <row r="32" spans="1:21" x14ac:dyDescent="0.2">
      <c r="A32" s="6">
        <v>2008</v>
      </c>
      <c r="B32" s="8">
        <v>99.579508324365477</v>
      </c>
      <c r="C32" s="3">
        <v>99.191823222115644</v>
      </c>
      <c r="D32" s="10">
        <f t="shared" si="0"/>
        <v>0.38768510224983288</v>
      </c>
      <c r="E32" s="8">
        <v>83.734245248882914</v>
      </c>
      <c r="F32" s="3">
        <v>65.980019083861279</v>
      </c>
      <c r="G32" s="10">
        <f t="shared" si="1"/>
        <v>17.754226165021635</v>
      </c>
      <c r="H32" s="8">
        <v>34.86312983429498</v>
      </c>
      <c r="I32" s="3">
        <v>34.758172121242374</v>
      </c>
      <c r="J32" s="10">
        <f t="shared" si="2"/>
        <v>0.10495771305260604</v>
      </c>
      <c r="K32" s="8">
        <v>66.69940523649197</v>
      </c>
      <c r="L32" s="3">
        <v>66.724306144700023</v>
      </c>
      <c r="M32" s="10">
        <f t="shared" si="3"/>
        <v>-2.4900908208053352E-2</v>
      </c>
      <c r="N32" s="8">
        <v>56.086080861482607</v>
      </c>
      <c r="O32" s="3">
        <v>44.383406310885732</v>
      </c>
      <c r="P32" s="10">
        <f t="shared" si="4"/>
        <v>11.702674550596875</v>
      </c>
      <c r="Q32" s="8">
        <v>23.351692167986922</v>
      </c>
      <c r="R32" s="3">
        <v>23.381109876916398</v>
      </c>
      <c r="S32" s="10">
        <f t="shared" si="5"/>
        <v>-2.9417708929475594E-2</v>
      </c>
      <c r="T32" s="13">
        <f t="shared" si="6"/>
        <v>0.84087827564011475</v>
      </c>
      <c r="U32" s="14">
        <f t="shared" si="7"/>
        <v>2.4017994266972909</v>
      </c>
    </row>
    <row r="33" spans="1:21" x14ac:dyDescent="0.2">
      <c r="A33" s="6">
        <v>2009</v>
      </c>
      <c r="B33" s="8">
        <v>62.617760581451726</v>
      </c>
      <c r="C33" s="3">
        <v>62.424645364642153</v>
      </c>
      <c r="D33" s="10">
        <f t="shared" si="0"/>
        <v>0.19311521680957355</v>
      </c>
      <c r="E33" s="8">
        <v>53.990174483882491</v>
      </c>
      <c r="F33" s="3">
        <v>46.936239030506677</v>
      </c>
      <c r="G33" s="10">
        <f t="shared" si="1"/>
        <v>7.0539354533758143</v>
      </c>
      <c r="H33" s="8">
        <v>16.556251269503672</v>
      </c>
      <c r="I33" s="3">
        <v>16.260558502169765</v>
      </c>
      <c r="J33" s="10">
        <f t="shared" si="2"/>
        <v>0.29569276733390737</v>
      </c>
      <c r="K33" s="8">
        <v>45.251167432130146</v>
      </c>
      <c r="L33" s="3">
        <v>45.268857753542356</v>
      </c>
      <c r="M33" s="10">
        <f t="shared" si="3"/>
        <v>-1.7690321412210608E-2</v>
      </c>
      <c r="N33" s="8">
        <v>39.016381336124859</v>
      </c>
      <c r="O33" s="3">
        <v>34.03703642602904</v>
      </c>
      <c r="P33" s="10">
        <f t="shared" si="4"/>
        <v>4.9793449100958185</v>
      </c>
      <c r="Q33" s="8">
        <v>11.964492043278991</v>
      </c>
      <c r="R33" s="3">
        <v>11.791767586793668</v>
      </c>
      <c r="S33" s="10">
        <f t="shared" si="5"/>
        <v>0.17272445648532297</v>
      </c>
      <c r="T33" s="13">
        <f t="shared" si="6"/>
        <v>0.86221822662682646</v>
      </c>
      <c r="U33" s="14">
        <f t="shared" si="7"/>
        <v>3.2610144413144697</v>
      </c>
    </row>
    <row r="34" spans="1:21" x14ac:dyDescent="0.2">
      <c r="A34" s="6">
        <v>2010</v>
      </c>
      <c r="B34" s="8">
        <v>79.635629979923394</v>
      </c>
      <c r="C34" s="3">
        <v>79.495533596837959</v>
      </c>
      <c r="D34" s="10">
        <f t="shared" si="0"/>
        <v>0.14009638308543515</v>
      </c>
      <c r="E34" s="8">
        <v>50.751396237507336</v>
      </c>
      <c r="F34" s="3">
        <v>50.227777457806262</v>
      </c>
      <c r="G34" s="10">
        <f t="shared" si="1"/>
        <v>0.52361877970107429</v>
      </c>
      <c r="H34" s="8">
        <v>21.412037037037038</v>
      </c>
      <c r="I34" s="3">
        <v>21.241675497868904</v>
      </c>
      <c r="J34" s="10">
        <f t="shared" si="2"/>
        <v>0.1703615391681339</v>
      </c>
      <c r="K34" s="8">
        <v>60.070626823507119</v>
      </c>
      <c r="L34" s="3">
        <v>59.874620469110454</v>
      </c>
      <c r="M34" s="10">
        <f t="shared" si="3"/>
        <v>0.19600635439666547</v>
      </c>
      <c r="N34" s="8">
        <v>38.282715725659905</v>
      </c>
      <c r="O34" s="3">
        <v>37.830667664236096</v>
      </c>
      <c r="P34" s="10">
        <f t="shared" si="4"/>
        <v>0.4520480614238096</v>
      </c>
      <c r="Q34" s="8">
        <v>16.151495087151723</v>
      </c>
      <c r="R34" s="3">
        <v>15.998851772138964</v>
      </c>
      <c r="S34" s="10">
        <f t="shared" si="5"/>
        <v>0.15264331501275841</v>
      </c>
      <c r="T34" s="13">
        <f t="shared" si="6"/>
        <v>0.63729509329306566</v>
      </c>
      <c r="U34" s="14">
        <f t="shared" si="7"/>
        <v>2.3702273702273695</v>
      </c>
    </row>
    <row r="35" spans="1:21" x14ac:dyDescent="0.2">
      <c r="A35" s="6">
        <v>2011</v>
      </c>
      <c r="B35" s="8">
        <v>108.69576279031079</v>
      </c>
      <c r="C35" s="3">
        <v>109.00575594589533</v>
      </c>
      <c r="D35" s="10">
        <f t="shared" si="0"/>
        <v>-0.30999315558453588</v>
      </c>
      <c r="E35" s="8">
        <v>63.089701938573803</v>
      </c>
      <c r="F35" s="3">
        <v>61.34098728781079</v>
      </c>
      <c r="G35" s="10">
        <f t="shared" si="1"/>
        <v>1.7487146507630129</v>
      </c>
      <c r="H35" s="8">
        <v>27.560605792482505</v>
      </c>
      <c r="I35" s="3">
        <v>27.512415135574585</v>
      </c>
      <c r="J35" s="10">
        <f t="shared" si="2"/>
        <v>4.8190656907920015E-2</v>
      </c>
      <c r="K35" s="8">
        <v>78.767194010962129</v>
      </c>
      <c r="L35" s="3">
        <v>78.817560349504902</v>
      </c>
      <c r="M35" s="10">
        <f t="shared" si="3"/>
        <v>-5.0366338542772837E-2</v>
      </c>
      <c r="N35" s="8">
        <v>45.718422366436464</v>
      </c>
      <c r="O35" s="3">
        <v>44.353134616624757</v>
      </c>
      <c r="P35" s="10">
        <f t="shared" si="4"/>
        <v>1.3652877498117064</v>
      </c>
      <c r="Q35" s="8">
        <v>19.971998243427649</v>
      </c>
      <c r="R35" s="3">
        <v>19.893091162865669</v>
      </c>
      <c r="S35" s="10">
        <f t="shared" si="5"/>
        <v>7.890708056197937E-2</v>
      </c>
      <c r="T35" s="13">
        <f t="shared" si="6"/>
        <v>0.5804246671536093</v>
      </c>
      <c r="U35" s="14">
        <f t="shared" si="7"/>
        <v>2.2891260959068731</v>
      </c>
    </row>
    <row r="36" spans="1:21" x14ac:dyDescent="0.2">
      <c r="A36" s="6">
        <v>2012</v>
      </c>
      <c r="B36" s="8">
        <v>107.71645604119448</v>
      </c>
      <c r="C36" s="3">
        <v>107.5213488833071</v>
      </c>
      <c r="D36" s="10">
        <f t="shared" si="0"/>
        <v>0.19510715788737798</v>
      </c>
      <c r="E36" s="8">
        <v>67.59454839221091</v>
      </c>
      <c r="F36" s="3">
        <v>66.77582860169764</v>
      </c>
      <c r="G36" s="10">
        <f t="shared" si="1"/>
        <v>0.8187197905132706</v>
      </c>
      <c r="H36" s="8">
        <v>20.59944844160658</v>
      </c>
      <c r="I36" s="3">
        <v>20.455157931471266</v>
      </c>
      <c r="J36" s="10">
        <f t="shared" si="2"/>
        <v>0.14429051013531335</v>
      </c>
      <c r="K36" s="8">
        <v>84.092069873086686</v>
      </c>
      <c r="L36" s="3">
        <v>83.740006949775278</v>
      </c>
      <c r="M36" s="10">
        <f t="shared" si="3"/>
        <v>0.35206292331140787</v>
      </c>
      <c r="N36" s="8">
        <v>52.769703862738666</v>
      </c>
      <c r="O36" s="3">
        <v>52.006493680170905</v>
      </c>
      <c r="P36" s="10">
        <f t="shared" si="4"/>
        <v>0.76321018256776085</v>
      </c>
      <c r="Q36" s="8">
        <v>16.081574917728027</v>
      </c>
      <c r="R36" s="3">
        <v>15.930929858396595</v>
      </c>
      <c r="S36" s="10">
        <f t="shared" si="5"/>
        <v>0.15064505933143124</v>
      </c>
      <c r="T36" s="13">
        <f t="shared" si="6"/>
        <v>0.62752295124117752</v>
      </c>
      <c r="U36" s="14">
        <f t="shared" si="7"/>
        <v>3.2813766147099397</v>
      </c>
    </row>
    <row r="37" spans="1:21" x14ac:dyDescent="0.2">
      <c r="A37" s="6">
        <v>2013</v>
      </c>
      <c r="B37" s="8">
        <v>103.06082638030922</v>
      </c>
      <c r="C37" s="3">
        <v>103.06844216533786</v>
      </c>
      <c r="D37" s="10">
        <f t="shared" si="0"/>
        <v>-7.6157850286335815E-3</v>
      </c>
      <c r="E37" s="8">
        <v>68.332058351781512</v>
      </c>
      <c r="F37" s="3">
        <v>67.083810123868176</v>
      </c>
      <c r="G37" s="10">
        <f t="shared" si="1"/>
        <v>1.2482482279133365</v>
      </c>
      <c r="H37" s="8">
        <v>17.902962568684128</v>
      </c>
      <c r="I37" s="3">
        <v>17.917346570108425</v>
      </c>
      <c r="J37" s="10">
        <f t="shared" si="2"/>
        <v>-1.4384001424296855E-2</v>
      </c>
      <c r="K37" s="8">
        <v>78.650446266693976</v>
      </c>
      <c r="L37" s="3">
        <v>78.29469959823669</v>
      </c>
      <c r="M37" s="10">
        <f t="shared" si="3"/>
        <v>0.35574666845728586</v>
      </c>
      <c r="N37" s="8">
        <v>52.147329615398952</v>
      </c>
      <c r="O37" s="3">
        <v>50.959407663578432</v>
      </c>
      <c r="P37" s="10">
        <f t="shared" si="4"/>
        <v>1.1879219518205204</v>
      </c>
      <c r="Q37" s="8">
        <v>13.662572336912209</v>
      </c>
      <c r="R37" s="3">
        <v>13.610696327919388</v>
      </c>
      <c r="S37" s="10">
        <f t="shared" si="5"/>
        <v>5.1876008992820744E-2</v>
      </c>
      <c r="T37" s="13">
        <f t="shared" si="6"/>
        <v>0.66302649369049704</v>
      </c>
      <c r="U37" s="14">
        <f t="shared" si="7"/>
        <v>3.816801721482006</v>
      </c>
    </row>
    <row r="38" spans="1:21" x14ac:dyDescent="0.2">
      <c r="A38" s="6">
        <v>2014</v>
      </c>
      <c r="B38" s="8">
        <v>92.018601614520804</v>
      </c>
      <c r="C38" s="3">
        <v>92.137168970685821</v>
      </c>
      <c r="D38" s="10">
        <f t="shared" si="0"/>
        <v>-0.11856735616501624</v>
      </c>
      <c r="E38" s="8">
        <v>57.250229019529421</v>
      </c>
      <c r="F38" s="3">
        <v>58.319036792301254</v>
      </c>
      <c r="G38" s="10">
        <f t="shared" si="1"/>
        <v>-1.0688077727718337</v>
      </c>
      <c r="H38" s="8">
        <v>16.22882522566757</v>
      </c>
      <c r="I38" s="3">
        <v>16.200699370079438</v>
      </c>
      <c r="J38" s="10">
        <f t="shared" si="2"/>
        <v>2.8125855588132964E-2</v>
      </c>
      <c r="K38" s="8">
        <v>70.294105385881949</v>
      </c>
      <c r="L38" s="3">
        <v>71.503769692973037</v>
      </c>
      <c r="M38" s="10">
        <f t="shared" si="3"/>
        <v>-1.2096643070910886</v>
      </c>
      <c r="N38" s="8">
        <v>43.734131593558409</v>
      </c>
      <c r="O38" s="3">
        <v>45.258944051552731</v>
      </c>
      <c r="P38" s="10">
        <f t="shared" si="4"/>
        <v>-1.5248124579943223</v>
      </c>
      <c r="Q38" s="8">
        <v>12.397392817172694</v>
      </c>
      <c r="R38" s="3">
        <v>12.57267929506073</v>
      </c>
      <c r="S38" s="10">
        <f t="shared" si="5"/>
        <v>-0.17528647788803653</v>
      </c>
      <c r="T38" s="13">
        <f t="shared" si="6"/>
        <v>0.62215930273923203</v>
      </c>
      <c r="U38" s="14">
        <f t="shared" si="7"/>
        <v>3.527687816181682</v>
      </c>
    </row>
    <row r="39" spans="1:21" x14ac:dyDescent="0.2">
      <c r="A39" s="6">
        <v>2015</v>
      </c>
      <c r="B39" s="8">
        <v>48.185125361792366</v>
      </c>
      <c r="C39" s="3">
        <v>51.183045920839064</v>
      </c>
      <c r="D39" s="10">
        <f t="shared" si="0"/>
        <v>-2.9979205590466975</v>
      </c>
      <c r="E39" s="8">
        <v>40.911117320526174</v>
      </c>
      <c r="F39" s="3">
        <v>41.208773197135216</v>
      </c>
      <c r="G39" s="10">
        <f t="shared" si="1"/>
        <v>-0.29765587660904202</v>
      </c>
      <c r="H39" s="8">
        <v>12.063405241956801</v>
      </c>
      <c r="I39" s="3">
        <v>12.185870440933652</v>
      </c>
      <c r="J39" s="10">
        <f t="shared" si="2"/>
        <v>-0.12246519897685104</v>
      </c>
      <c r="K39" s="8">
        <v>43.256057121023453</v>
      </c>
      <c r="L39" s="3">
        <v>46.104735154003365</v>
      </c>
      <c r="M39" s="10">
        <f t="shared" si="3"/>
        <v>-2.8486780329799117</v>
      </c>
      <c r="N39" s="8">
        <v>36.726139330640628</v>
      </c>
      <c r="O39" s="3">
        <v>37.120095924220159</v>
      </c>
      <c r="P39" s="10">
        <f t="shared" si="4"/>
        <v>-0.3939565935795315</v>
      </c>
      <c r="Q39" s="8">
        <v>10.829386502621871</v>
      </c>
      <c r="R39" s="3">
        <v>10.976805291525215</v>
      </c>
      <c r="S39" s="10">
        <f t="shared" si="5"/>
        <v>-0.14741878890334448</v>
      </c>
      <c r="T39" s="13">
        <f t="shared" si="6"/>
        <v>0.84904038359036815</v>
      </c>
      <c r="U39" s="14">
        <f t="shared" si="7"/>
        <v>3.3913407118444772</v>
      </c>
    </row>
    <row r="40" spans="1:21" x14ac:dyDescent="0.2">
      <c r="A40" s="6">
        <v>2016</v>
      </c>
      <c r="B40" s="8">
        <v>40.017135785918015</v>
      </c>
      <c r="C40" s="3">
        <v>60.107099393802358</v>
      </c>
      <c r="D40" s="10">
        <f t="shared" si="0"/>
        <v>-20.089963607884343</v>
      </c>
      <c r="E40" s="8">
        <v>25.359772063702724</v>
      </c>
      <c r="F40" s="3">
        <v>43.531259951369307</v>
      </c>
      <c r="G40" s="10">
        <f t="shared" si="1"/>
        <v>-18.171487887666583</v>
      </c>
      <c r="H40" s="8">
        <v>12.636976966026857</v>
      </c>
      <c r="I40" s="3">
        <v>12.896137033667433</v>
      </c>
      <c r="J40" s="10">
        <f t="shared" si="2"/>
        <v>-0.25916006764057542</v>
      </c>
      <c r="K40" s="8">
        <v>36.916652863622559</v>
      </c>
      <c r="L40" s="3">
        <v>53.759360993580678</v>
      </c>
      <c r="M40" s="10">
        <f t="shared" si="3"/>
        <v>-16.842708129958119</v>
      </c>
      <c r="N40" s="8">
        <v>23.394925288624822</v>
      </c>
      <c r="O40" s="3">
        <v>38.934048420782112</v>
      </c>
      <c r="P40" s="10">
        <f t="shared" si="4"/>
        <v>-15.53912313215729</v>
      </c>
      <c r="Q40" s="8">
        <v>11.657878124915023</v>
      </c>
      <c r="R40" s="3">
        <v>11.534212983285251</v>
      </c>
      <c r="S40" s="10">
        <f t="shared" si="5"/>
        <v>0.12366514162977182</v>
      </c>
      <c r="T40" s="13">
        <f t="shared" si="6"/>
        <v>0.63372281812899778</v>
      </c>
      <c r="U40" s="14">
        <f t="shared" si="7"/>
        <v>2.0067910333206846</v>
      </c>
    </row>
    <row r="41" spans="1:21" x14ac:dyDescent="0.2">
      <c r="A41" s="6">
        <v>2017</v>
      </c>
      <c r="B41" s="8">
        <v>48.542137079240256</v>
      </c>
      <c r="C41" s="3">
        <v>66.089521461525464</v>
      </c>
      <c r="D41" s="10">
        <f t="shared" si="0"/>
        <v>-17.547384382285209</v>
      </c>
      <c r="E41" s="8">
        <v>30.855485109111367</v>
      </c>
      <c r="F41" s="3">
        <v>45.798494777098774</v>
      </c>
      <c r="G41" s="10">
        <f t="shared" si="1"/>
        <v>-14.943009667987408</v>
      </c>
      <c r="H41" s="8">
        <v>17.45839144390564</v>
      </c>
      <c r="I41" s="3">
        <v>13.60640362640121</v>
      </c>
      <c r="J41" s="10">
        <f t="shared" si="2"/>
        <v>3.8519878175044298</v>
      </c>
      <c r="K41" s="8">
        <v>44.516113775783353</v>
      </c>
      <c r="L41" s="3">
        <v>58.693729040440203</v>
      </c>
      <c r="M41" s="10">
        <f t="shared" si="3"/>
        <v>-14.177615264656851</v>
      </c>
      <c r="N41" s="8">
        <v>28.296370295398798</v>
      </c>
      <c r="O41" s="3">
        <v>40.673383366407649</v>
      </c>
      <c r="P41" s="10">
        <f t="shared" si="4"/>
        <v>-12.37701307100885</v>
      </c>
      <c r="Q41" s="8">
        <v>16.01041459279794</v>
      </c>
      <c r="R41" s="3">
        <v>12.083769862485283</v>
      </c>
      <c r="S41" s="10">
        <f t="shared" si="5"/>
        <v>3.9266447303126562</v>
      </c>
      <c r="T41" s="13">
        <f t="shared" si="6"/>
        <v>0.63564331868501844</v>
      </c>
      <c r="U41" s="14">
        <f t="shared" si="7"/>
        <v>1.7673727392498333</v>
      </c>
    </row>
    <row r="42" spans="1:21" x14ac:dyDescent="0.2">
      <c r="A42" s="6">
        <v>2018</v>
      </c>
      <c r="B42" s="8">
        <v>56.370339833384662</v>
      </c>
      <c r="C42" s="3">
        <v>72.369062612784404</v>
      </c>
      <c r="D42" s="10">
        <f t="shared" si="0"/>
        <v>-15.998722779399742</v>
      </c>
      <c r="E42" s="8">
        <v>34.850353959648075</v>
      </c>
      <c r="F42" s="3">
        <v>48.131502099809119</v>
      </c>
      <c r="G42" s="10">
        <f t="shared" si="1"/>
        <v>-13.281148140161044</v>
      </c>
      <c r="H42" s="8">
        <v>17.681345065611712</v>
      </c>
      <c r="I42" s="3">
        <v>14.316670219134993</v>
      </c>
      <c r="J42" s="10">
        <f t="shared" si="2"/>
        <v>3.3646748464767189</v>
      </c>
      <c r="K42" s="8">
        <v>51.296043209619562</v>
      </c>
      <c r="L42" s="3">
        <v>63.821109475956263</v>
      </c>
      <c r="M42" s="10">
        <f t="shared" si="3"/>
        <v>-12.525066266336701</v>
      </c>
      <c r="N42" s="8">
        <v>31.713224860246605</v>
      </c>
      <c r="O42" s="3">
        <v>42.446395653762195</v>
      </c>
      <c r="P42" s="10">
        <f t="shared" si="4"/>
        <v>-10.73317079351559</v>
      </c>
      <c r="Q42" s="8">
        <v>16.089720998145591</v>
      </c>
      <c r="R42" s="3">
        <v>12.625640631486716</v>
      </c>
      <c r="S42" s="10">
        <f t="shared" si="5"/>
        <v>3.4640803666588749</v>
      </c>
      <c r="T42" s="13">
        <f t="shared" si="6"/>
        <v>0.618239202790975</v>
      </c>
      <c r="U42" s="14">
        <f t="shared" si="7"/>
        <v>1.9710239142059511</v>
      </c>
    </row>
    <row r="43" spans="1:21" x14ac:dyDescent="0.2">
      <c r="A43" s="6">
        <v>2019</v>
      </c>
      <c r="B43" s="8">
        <v>63.38358321655695</v>
      </c>
      <c r="C43" s="3">
        <v>77.539046622992629</v>
      </c>
      <c r="D43" s="10">
        <f t="shared" si="0"/>
        <v>-14.155463406435679</v>
      </c>
      <c r="E43" s="8">
        <v>38.934730659997236</v>
      </c>
      <c r="F43" s="3">
        <v>50.597365048598533</v>
      </c>
      <c r="G43" s="10">
        <f t="shared" si="1"/>
        <v>-11.662634388601298</v>
      </c>
      <c r="H43" s="8">
        <v>17.904298687317791</v>
      </c>
      <c r="I43" s="3">
        <v>15.026936811868769</v>
      </c>
      <c r="J43" s="10">
        <f t="shared" si="2"/>
        <v>2.8773618754490222</v>
      </c>
      <c r="K43" s="8">
        <v>57.236192711757397</v>
      </c>
      <c r="L43" s="3">
        <v>67.905570884286803</v>
      </c>
      <c r="M43" s="10">
        <f t="shared" si="3"/>
        <v>-10.669378172529406</v>
      </c>
      <c r="N43" s="8">
        <v>35.158563687100802</v>
      </c>
      <c r="O43" s="3">
        <v>44.311132371427888</v>
      </c>
      <c r="P43" s="10">
        <f t="shared" si="4"/>
        <v>-9.1525686843270861</v>
      </c>
      <c r="Q43" s="8">
        <v>16.16781251597806</v>
      </c>
      <c r="R43" s="3">
        <v>13.159985417585347</v>
      </c>
      <c r="S43" s="10">
        <f t="shared" si="5"/>
        <v>3.0078270983927133</v>
      </c>
      <c r="T43" s="13">
        <f t="shared" si="6"/>
        <v>0.61427153032627502</v>
      </c>
      <c r="U43" s="14">
        <f t="shared" si="7"/>
        <v>2.1746023868321624</v>
      </c>
    </row>
    <row r="44" spans="1:21" x14ac:dyDescent="0.2">
      <c r="A44" s="6">
        <v>2020</v>
      </c>
      <c r="B44" s="8">
        <v>70.256234045512144</v>
      </c>
      <c r="C44" s="3">
        <v>82.517615603118969</v>
      </c>
      <c r="D44" s="10">
        <f t="shared" si="0"/>
        <v>-12.261381557606825</v>
      </c>
      <c r="E44" s="8">
        <v>43.032580021371629</v>
      </c>
      <c r="F44" s="3">
        <v>53.083225336383492</v>
      </c>
      <c r="G44" s="10">
        <f t="shared" si="1"/>
        <v>-10.050645315011863</v>
      </c>
      <c r="H44" s="8">
        <v>18.127252309023859</v>
      </c>
      <c r="I44" s="3">
        <v>15.737203404602552</v>
      </c>
      <c r="J44" s="10">
        <f t="shared" si="2"/>
        <v>2.3900489044213078</v>
      </c>
      <c r="K44" s="8">
        <v>62.960045437455157</v>
      </c>
      <c r="L44" s="3">
        <v>71.767217421390541</v>
      </c>
      <c r="M44" s="10">
        <f t="shared" si="3"/>
        <v>-8.8071719839353833</v>
      </c>
      <c r="N44" s="8">
        <v>38.563598380200268</v>
      </c>
      <c r="O44" s="3">
        <v>46.167540667533615</v>
      </c>
      <c r="P44" s="10">
        <f t="shared" si="4"/>
        <v>-7.6039422873333464</v>
      </c>
      <c r="Q44" s="8">
        <v>16.244716850223202</v>
      </c>
      <c r="R44" s="3">
        <v>13.686959930772279</v>
      </c>
      <c r="S44" s="10">
        <f t="shared" si="5"/>
        <v>2.5577569194509238</v>
      </c>
      <c r="T44" s="13">
        <f t="shared" si="6"/>
        <v>0.6125090620925544</v>
      </c>
      <c r="U44" s="14">
        <f t="shared" si="7"/>
        <v>2.3739163160403378</v>
      </c>
    </row>
    <row r="45" spans="1:21" x14ac:dyDescent="0.2">
      <c r="A45" s="6">
        <v>2021</v>
      </c>
      <c r="B45" s="8">
        <v>76.914171185417359</v>
      </c>
      <c r="C45" s="3">
        <v>87.203854541463542</v>
      </c>
      <c r="D45" s="10">
        <f t="shared" si="0"/>
        <v>-10.289683356046183</v>
      </c>
      <c r="E45" s="8">
        <v>47.092105540317633</v>
      </c>
      <c r="F45" s="3">
        <v>55.512201919663752</v>
      </c>
      <c r="G45" s="10">
        <f t="shared" si="1"/>
        <v>-8.4200963793461199</v>
      </c>
      <c r="H45" s="8">
        <v>18.752933588455836</v>
      </c>
      <c r="I45" s="3">
        <v>16.761340555236242</v>
      </c>
      <c r="J45" s="10">
        <f t="shared" si="2"/>
        <v>1.9915930332195941</v>
      </c>
      <c r="K45" s="8">
        <v>68.406574063987335</v>
      </c>
      <c r="L45" s="3">
        <v>75.323460824311198</v>
      </c>
      <c r="M45" s="10">
        <f t="shared" si="3"/>
        <v>-6.9168867603238624</v>
      </c>
      <c r="N45" s="8">
        <v>41.883173878412833</v>
      </c>
      <c r="O45" s="3">
        <v>47.949384675179623</v>
      </c>
      <c r="P45" s="10">
        <f t="shared" si="4"/>
        <v>-6.0662107967667893</v>
      </c>
      <c r="Q45" s="8">
        <v>16.678642188618664</v>
      </c>
      <c r="R45" s="3">
        <v>14.477825381846777</v>
      </c>
      <c r="S45" s="10">
        <f t="shared" si="5"/>
        <v>2.2008168067718863</v>
      </c>
      <c r="T45" s="13">
        <f t="shared" si="6"/>
        <v>0.61226825713030764</v>
      </c>
      <c r="U45" s="14">
        <f t="shared" si="7"/>
        <v>2.5111860668726069</v>
      </c>
    </row>
    <row r="46" spans="1:21" x14ac:dyDescent="0.2">
      <c r="A46" s="6">
        <v>2022</v>
      </c>
      <c r="B46" s="8">
        <v>81.619132388163081</v>
      </c>
      <c r="C46" s="3">
        <v>89.231140807369115</v>
      </c>
      <c r="D46" s="10">
        <f t="shared" si="0"/>
        <v>-7.6120084192060347</v>
      </c>
      <c r="E46" s="8">
        <v>49.893109949598269</v>
      </c>
      <c r="F46" s="3">
        <v>56.073167928355552</v>
      </c>
      <c r="G46" s="10">
        <f t="shared" si="1"/>
        <v>-6.1800579787572829</v>
      </c>
      <c r="H46" s="8">
        <v>18.867058281270005</v>
      </c>
      <c r="I46" s="3">
        <v>17.386790036525937</v>
      </c>
      <c r="J46" s="10">
        <f t="shared" si="2"/>
        <v>1.4802682447440674</v>
      </c>
      <c r="K46" s="8">
        <v>72.047593027870164</v>
      </c>
      <c r="L46" s="3">
        <v>76.550238935352823</v>
      </c>
      <c r="M46" s="10">
        <f t="shared" si="3"/>
        <v>-4.502645907482659</v>
      </c>
      <c r="N46" s="8">
        <v>44.042106003380631</v>
      </c>
      <c r="O46" s="3">
        <v>48.104443851549334</v>
      </c>
      <c r="P46" s="10">
        <f t="shared" si="4"/>
        <v>-4.0623378481687027</v>
      </c>
      <c r="Q46" s="8">
        <v>16.654503630562811</v>
      </c>
      <c r="R46" s="3">
        <v>14.915901775683174</v>
      </c>
      <c r="S46" s="10">
        <f t="shared" si="5"/>
        <v>1.7386018548796365</v>
      </c>
      <c r="T46" s="13">
        <f t="shared" si="6"/>
        <v>0.61129184407789761</v>
      </c>
      <c r="U46" s="14">
        <f t="shared" si="7"/>
        <v>2.6444562372041287</v>
      </c>
    </row>
    <row r="47" spans="1:21" x14ac:dyDescent="0.2">
      <c r="A47" s="6">
        <v>2023</v>
      </c>
      <c r="B47" s="8">
        <v>87.325479185578573</v>
      </c>
      <c r="C47" s="3">
        <v>92.62180122060893</v>
      </c>
      <c r="D47" s="10">
        <f t="shared" si="0"/>
        <v>-5.2963220350303573</v>
      </c>
      <c r="E47" s="8">
        <v>53.186166716188787</v>
      </c>
      <c r="F47" s="3">
        <v>57.364482438671153</v>
      </c>
      <c r="G47" s="10">
        <f t="shared" si="1"/>
        <v>-4.1783157224823668</v>
      </c>
      <c r="H47" s="8">
        <v>18.947748678345242</v>
      </c>
      <c r="I47" s="3">
        <v>17.986182104436512</v>
      </c>
      <c r="J47" s="10">
        <f t="shared" si="2"/>
        <v>0.96156657390872979</v>
      </c>
      <c r="K47" s="8">
        <v>76.511876628257852</v>
      </c>
      <c r="L47" s="3">
        <v>78.922157125835255</v>
      </c>
      <c r="M47" s="10">
        <f t="shared" si="3"/>
        <v>-2.4102804975774035</v>
      </c>
      <c r="N47" s="8">
        <v>46.600069808618123</v>
      </c>
      <c r="O47" s="3">
        <v>48.879730655245162</v>
      </c>
      <c r="P47" s="10">
        <f t="shared" si="4"/>
        <v>-2.2796608466270385</v>
      </c>
      <c r="Q47" s="8">
        <v>16.601429763470492</v>
      </c>
      <c r="R47" s="3">
        <v>15.325854943796704</v>
      </c>
      <c r="S47" s="10">
        <f t="shared" si="5"/>
        <v>1.2755748196737873</v>
      </c>
      <c r="T47" s="13">
        <f t="shared" si="6"/>
        <v>0.60905668325232909</v>
      </c>
      <c r="U47" s="14">
        <f t="shared" si="7"/>
        <v>2.8069913539107421</v>
      </c>
    </row>
    <row r="48" spans="1:21" x14ac:dyDescent="0.2">
      <c r="A48" s="6">
        <v>2024</v>
      </c>
      <c r="B48" s="8">
        <v>92.422172957999493</v>
      </c>
      <c r="C48" s="3">
        <v>95.182426552910897</v>
      </c>
      <c r="D48" s="10">
        <f t="shared" si="0"/>
        <v>-2.7602535949114042</v>
      </c>
      <c r="E48" s="8">
        <v>56.358947112811066</v>
      </c>
      <c r="F48" s="3">
        <v>58.477271909360283</v>
      </c>
      <c r="G48" s="10">
        <f t="shared" si="1"/>
        <v>-2.1183247965492171</v>
      </c>
      <c r="H48" s="8">
        <v>19.18687909349029</v>
      </c>
      <c r="I48" s="3">
        <v>18.709056272250667</v>
      </c>
      <c r="J48" s="10">
        <f t="shared" si="2"/>
        <v>0.47782282123962361</v>
      </c>
      <c r="K48" s="8">
        <v>80.380076132411318</v>
      </c>
      <c r="L48" s="3">
        <v>80.559719224243182</v>
      </c>
      <c r="M48" s="10">
        <f t="shared" si="3"/>
        <v>-0.17964309183186344</v>
      </c>
      <c r="N48" s="8">
        <v>49.015688710640703</v>
      </c>
      <c r="O48" s="3">
        <v>49.493512370154193</v>
      </c>
      <c r="P48" s="10">
        <f t="shared" si="4"/>
        <v>-0.47782365951348993</v>
      </c>
      <c r="Q48" s="8">
        <v>16.6869351035382</v>
      </c>
      <c r="R48" s="3">
        <v>15.834817148785811</v>
      </c>
      <c r="S48" s="10">
        <f t="shared" si="5"/>
        <v>0.85211795475238894</v>
      </c>
      <c r="T48" s="13">
        <f t="shared" si="6"/>
        <v>0.60979898339355165</v>
      </c>
      <c r="U48" s="14">
        <f t="shared" si="7"/>
        <v>2.9373691697433224</v>
      </c>
    </row>
    <row r="49" spans="1:21" x14ac:dyDescent="0.2">
      <c r="A49" s="6">
        <v>2025</v>
      </c>
      <c r="B49" s="8">
        <v>96.898693018032134</v>
      </c>
      <c r="C49" s="3">
        <v>96.898693018032134</v>
      </c>
      <c r="D49" s="10">
        <f t="shared" si="0"/>
        <v>0</v>
      </c>
      <c r="E49" s="8">
        <v>59.411275209920632</v>
      </c>
      <c r="F49" s="3">
        <v>59.411275209920632</v>
      </c>
      <c r="G49" s="10">
        <f t="shared" si="1"/>
        <v>0</v>
      </c>
      <c r="H49" s="8">
        <v>19.452844987745287</v>
      </c>
      <c r="I49" s="3">
        <v>19.452844987745287</v>
      </c>
      <c r="J49" s="10">
        <f t="shared" si="2"/>
        <v>0</v>
      </c>
      <c r="K49" s="8">
        <v>83.656203866631813</v>
      </c>
      <c r="L49" s="3">
        <v>81.465569925699782</v>
      </c>
      <c r="M49" s="10">
        <f t="shared" si="3"/>
        <v>2.190633940932031</v>
      </c>
      <c r="N49" s="8">
        <v>51.291937962597565</v>
      </c>
      <c r="O49" s="3">
        <v>49.94879955798887</v>
      </c>
      <c r="P49" s="10">
        <f t="shared" si="4"/>
        <v>1.3431384046086947</v>
      </c>
      <c r="Q49" s="8">
        <v>16.794356202286117</v>
      </c>
      <c r="R49" s="3">
        <v>16.354576663980946</v>
      </c>
      <c r="S49" s="10">
        <f t="shared" si="5"/>
        <v>0.4397795383051708</v>
      </c>
      <c r="T49" s="13">
        <f t="shared" si="6"/>
        <v>0.61312772504438884</v>
      </c>
      <c r="U49" s="14">
        <f t="shared" si="7"/>
        <v>3.0541175466800863</v>
      </c>
    </row>
    <row r="50" spans="1:21" x14ac:dyDescent="0.2">
      <c r="A50" s="6">
        <v>2026</v>
      </c>
      <c r="B50" s="8">
        <v>99.318686538922492</v>
      </c>
      <c r="C50" s="3">
        <v>99.318686538922492</v>
      </c>
      <c r="D50" s="10">
        <f t="shared" si="0"/>
        <v>0</v>
      </c>
      <c r="E50" s="8">
        <v>60.35182578962263</v>
      </c>
      <c r="F50" s="3">
        <v>60.35182578962263</v>
      </c>
      <c r="G50" s="10">
        <f t="shared" si="1"/>
        <v>0</v>
      </c>
      <c r="H50" s="8">
        <v>20.198187111476162</v>
      </c>
      <c r="I50" s="3">
        <v>20.198187111476162</v>
      </c>
      <c r="J50" s="10">
        <f t="shared" si="2"/>
        <v>0</v>
      </c>
      <c r="K50" s="8">
        <v>85.745473236878738</v>
      </c>
      <c r="L50" s="3">
        <v>83.500129373876717</v>
      </c>
      <c r="M50" s="10">
        <f t="shared" si="3"/>
        <v>2.2453438630020202</v>
      </c>
      <c r="N50" s="8">
        <v>52.103949854520472</v>
      </c>
      <c r="O50" s="3">
        <v>50.739547984338778</v>
      </c>
      <c r="P50" s="10">
        <f t="shared" si="4"/>
        <v>1.3644018701816947</v>
      </c>
      <c r="Q50" s="8">
        <v>17.437837457927156</v>
      </c>
      <c r="R50" s="3">
        <v>16.981207622646895</v>
      </c>
      <c r="S50" s="10">
        <f t="shared" si="5"/>
        <v>0.45662983528026047</v>
      </c>
      <c r="T50" s="13">
        <f t="shared" si="6"/>
        <v>0.60765831579912255</v>
      </c>
      <c r="U50" s="14">
        <f t="shared" si="7"/>
        <v>2.9879823103199228</v>
      </c>
    </row>
    <row r="51" spans="1:21" x14ac:dyDescent="0.2">
      <c r="A51" s="6">
        <v>2027</v>
      </c>
      <c r="B51" s="8">
        <v>101.50670442518629</v>
      </c>
      <c r="C51" s="3">
        <v>101.50670442518629</v>
      </c>
      <c r="D51" s="10">
        <f t="shared" si="0"/>
        <v>0</v>
      </c>
      <c r="E51" s="8">
        <v>61.231963918422231</v>
      </c>
      <c r="F51" s="3">
        <v>61.231963918422231</v>
      </c>
      <c r="G51" s="10">
        <f t="shared" si="1"/>
        <v>0</v>
      </c>
      <c r="H51" s="8">
        <v>20.941840650408956</v>
      </c>
      <c r="I51" s="3">
        <v>20.941840650408956</v>
      </c>
      <c r="J51" s="10">
        <f t="shared" si="2"/>
        <v>0</v>
      </c>
      <c r="K51" s="8">
        <v>87.634469513877605</v>
      </c>
      <c r="L51" s="3">
        <v>85.339660110157453</v>
      </c>
      <c r="M51" s="10">
        <f t="shared" si="3"/>
        <v>2.2948094037201514</v>
      </c>
      <c r="N51" s="8">
        <v>52.863805456700298</v>
      </c>
      <c r="O51" s="3">
        <v>51.47950589339596</v>
      </c>
      <c r="P51" s="10">
        <f t="shared" si="4"/>
        <v>1.3842995633043387</v>
      </c>
      <c r="Q51" s="8">
        <v>18.079860896236351</v>
      </c>
      <c r="R51" s="3">
        <v>17.606418938604996</v>
      </c>
      <c r="S51" s="10">
        <f t="shared" si="5"/>
        <v>0.47344195763135488</v>
      </c>
      <c r="T51" s="13">
        <f t="shared" si="6"/>
        <v>0.60323073500580615</v>
      </c>
      <c r="U51" s="14">
        <f t="shared" si="7"/>
        <v>2.9239055410932311</v>
      </c>
    </row>
    <row r="52" spans="1:21" x14ac:dyDescent="0.2">
      <c r="A52" s="6">
        <v>2028</v>
      </c>
      <c r="B52" s="8">
        <v>102.99501420465668</v>
      </c>
      <c r="C52" s="3">
        <v>102.99501420465668</v>
      </c>
      <c r="D52" s="10">
        <f t="shared" si="0"/>
        <v>0</v>
      </c>
      <c r="E52" s="8">
        <v>62.208591510583481</v>
      </c>
      <c r="F52" s="3">
        <v>62.208591510583481</v>
      </c>
      <c r="G52" s="10">
        <f t="shared" si="1"/>
        <v>0</v>
      </c>
      <c r="H52" s="8">
        <v>21.712341890747677</v>
      </c>
      <c r="I52" s="3">
        <v>21.712341890747677</v>
      </c>
      <c r="J52" s="10">
        <f t="shared" si="2"/>
        <v>0</v>
      </c>
      <c r="K52" s="8">
        <v>88.91938205965269</v>
      </c>
      <c r="L52" s="3">
        <v>86.590925742687574</v>
      </c>
      <c r="M52" s="10">
        <f t="shared" si="3"/>
        <v>2.3284563169651165</v>
      </c>
      <c r="N52" s="8">
        <v>53.706963959740314</v>
      </c>
      <c r="O52" s="3">
        <v>52.300585321018104</v>
      </c>
      <c r="P52" s="10">
        <f t="shared" si="4"/>
        <v>1.4063786387222095</v>
      </c>
      <c r="Q52" s="8">
        <v>18.74506294214293</v>
      </c>
      <c r="R52" s="3">
        <v>18.254201903654607</v>
      </c>
      <c r="S52" s="10">
        <f t="shared" si="5"/>
        <v>0.49086103848832252</v>
      </c>
      <c r="T52" s="13">
        <f t="shared" si="6"/>
        <v>0.60399614477426666</v>
      </c>
      <c r="U52" s="14">
        <f t="shared" si="7"/>
        <v>2.8651258267581228</v>
      </c>
    </row>
    <row r="53" spans="1:21" x14ac:dyDescent="0.2">
      <c r="A53" s="6">
        <v>2029</v>
      </c>
      <c r="B53" s="8">
        <v>105.32996890261158</v>
      </c>
      <c r="C53" s="3">
        <v>105.32996890261158</v>
      </c>
      <c r="D53" s="10">
        <f t="shared" si="0"/>
        <v>0</v>
      </c>
      <c r="E53" s="8">
        <v>63.186344034277447</v>
      </c>
      <c r="F53" s="3">
        <v>63.186344034277447</v>
      </c>
      <c r="G53" s="10">
        <f t="shared" si="1"/>
        <v>0</v>
      </c>
      <c r="H53" s="8">
        <v>22.489883523692288</v>
      </c>
      <c r="I53" s="3">
        <v>22.489883523692288</v>
      </c>
      <c r="J53" s="10">
        <f t="shared" si="2"/>
        <v>0</v>
      </c>
      <c r="K53" s="8">
        <v>90.935234287867104</v>
      </c>
      <c r="L53" s="3">
        <v>88.553990561159267</v>
      </c>
      <c r="M53" s="10">
        <f t="shared" si="3"/>
        <v>2.3812437267078366</v>
      </c>
      <c r="N53" s="8">
        <v>54.551093657527211</v>
      </c>
      <c r="O53" s="3">
        <v>53.122610511535363</v>
      </c>
      <c r="P53" s="10">
        <f t="shared" si="4"/>
        <v>1.4284831459918479</v>
      </c>
      <c r="Q53" s="8">
        <v>19.416343217804688</v>
      </c>
      <c r="R53" s="3">
        <v>18.907903933020517</v>
      </c>
      <c r="S53" s="10">
        <f t="shared" si="5"/>
        <v>0.50843928478417055</v>
      </c>
      <c r="T53" s="13">
        <f t="shared" si="6"/>
        <v>0.59988951570563676</v>
      </c>
      <c r="U53" s="14">
        <f t="shared" si="7"/>
        <v>2.8095451880714664</v>
      </c>
    </row>
    <row r="54" spans="1:21" x14ac:dyDescent="0.2">
      <c r="A54" s="6">
        <v>2030</v>
      </c>
      <c r="B54" s="8">
        <v>106.74491465598391</v>
      </c>
      <c r="C54" s="3">
        <v>106.74491465598391</v>
      </c>
      <c r="D54" s="10">
        <f t="shared" si="0"/>
        <v>0</v>
      </c>
      <c r="E54" s="8">
        <v>64.609747445986159</v>
      </c>
      <c r="F54" s="3">
        <v>64.609747445986159</v>
      </c>
      <c r="G54" s="10">
        <f t="shared" si="1"/>
        <v>0</v>
      </c>
      <c r="H54" s="8">
        <v>23.345928468052062</v>
      </c>
      <c r="I54" s="3">
        <v>23.345928468052062</v>
      </c>
      <c r="J54" s="10">
        <f t="shared" si="2"/>
        <v>0</v>
      </c>
      <c r="K54" s="8">
        <v>92.156808972907626</v>
      </c>
      <c r="L54" s="3">
        <v>89.743576907705474</v>
      </c>
      <c r="M54" s="10">
        <f t="shared" si="3"/>
        <v>2.4132320652021519</v>
      </c>
      <c r="N54" s="8">
        <v>55.77997014992949</v>
      </c>
      <c r="O54" s="3">
        <v>54.319307459217178</v>
      </c>
      <c r="P54" s="10">
        <f t="shared" si="4"/>
        <v>1.4606626907123115</v>
      </c>
      <c r="Q54" s="8">
        <v>20.155398288145349</v>
      </c>
      <c r="R54" s="3">
        <v>19.627605996094839</v>
      </c>
      <c r="S54" s="10">
        <f t="shared" si="5"/>
        <v>0.52779229205050981</v>
      </c>
      <c r="T54" s="13">
        <f t="shared" si="6"/>
        <v>0.60527236968814491</v>
      </c>
      <c r="U54" s="14">
        <f t="shared" si="7"/>
        <v>2.7674953058475249</v>
      </c>
    </row>
    <row r="55" spans="1:21" x14ac:dyDescent="0.2">
      <c r="A55" s="6">
        <v>2031</v>
      </c>
      <c r="B55" s="8">
        <v>108.09256218105284</v>
      </c>
      <c r="C55" s="3">
        <v>108.09256218105284</v>
      </c>
      <c r="D55" s="10">
        <f t="shared" si="0"/>
        <v>0</v>
      </c>
      <c r="E55" s="8">
        <v>65.511257537494075</v>
      </c>
      <c r="F55" s="3">
        <v>65.511257537494075</v>
      </c>
      <c r="G55" s="10">
        <f t="shared" si="1"/>
        <v>0</v>
      </c>
      <c r="H55" s="8">
        <v>23.554845937574555</v>
      </c>
      <c r="I55" s="3">
        <v>23.554845937574555</v>
      </c>
      <c r="J55" s="10">
        <f t="shared" si="2"/>
        <v>0</v>
      </c>
      <c r="K55" s="8">
        <v>93.320282623440235</v>
      </c>
      <c r="L55" s="3">
        <v>90.876583662175008</v>
      </c>
      <c r="M55" s="10">
        <f t="shared" si="3"/>
        <v>2.4436989612652269</v>
      </c>
      <c r="N55" s="8">
        <v>56.558276953190266</v>
      </c>
      <c r="O55" s="3">
        <v>55.077233403427734</v>
      </c>
      <c r="P55" s="10">
        <f t="shared" si="4"/>
        <v>1.4810435497625321</v>
      </c>
      <c r="Q55" s="8">
        <v>20.335764419796092</v>
      </c>
      <c r="R55" s="3">
        <v>19.803249033085212</v>
      </c>
      <c r="S55" s="10">
        <f t="shared" si="5"/>
        <v>0.53251538671088028</v>
      </c>
      <c r="T55" s="13">
        <f t="shared" si="6"/>
        <v>0.60606628444762045</v>
      </c>
      <c r="U55" s="14">
        <f t="shared" si="7"/>
        <v>2.7812220768122655</v>
      </c>
    </row>
    <row r="56" spans="1:21" x14ac:dyDescent="0.2">
      <c r="A56" s="6">
        <v>2032</v>
      </c>
      <c r="B56" s="8">
        <v>108.75558639040626</v>
      </c>
      <c r="C56" s="3">
        <v>108.75558639040626</v>
      </c>
      <c r="D56" s="10">
        <f t="shared" si="0"/>
        <v>0</v>
      </c>
      <c r="E56" s="8">
        <v>66.540765931025049</v>
      </c>
      <c r="F56" s="3">
        <v>66.540765931025049</v>
      </c>
      <c r="G56" s="10">
        <f t="shared" si="1"/>
        <v>0</v>
      </c>
      <c r="H56" s="8">
        <v>23.856164916784053</v>
      </c>
      <c r="I56" s="3">
        <v>23.856164916784053</v>
      </c>
      <c r="J56" s="10">
        <f t="shared" si="2"/>
        <v>0</v>
      </c>
      <c r="K56" s="8">
        <v>93.892695797432808</v>
      </c>
      <c r="L56" s="3">
        <v>91.434007538671068</v>
      </c>
      <c r="M56" s="10">
        <f t="shared" si="3"/>
        <v>2.4586882587617396</v>
      </c>
      <c r="N56" s="8">
        <v>57.447089396053748</v>
      </c>
      <c r="O56" s="3">
        <v>55.942771269936266</v>
      </c>
      <c r="P56" s="10">
        <f t="shared" si="4"/>
        <v>1.5043181261174823</v>
      </c>
      <c r="Q56" s="8">
        <v>20.595904171618589</v>
      </c>
      <c r="R56" s="3">
        <v>20.056576726227203</v>
      </c>
      <c r="S56" s="10">
        <f t="shared" si="5"/>
        <v>0.53932744539138611</v>
      </c>
      <c r="T56" s="13">
        <f t="shared" si="6"/>
        <v>0.61183768245393644</v>
      </c>
      <c r="U56" s="14">
        <f t="shared" si="7"/>
        <v>2.7892482368031479</v>
      </c>
    </row>
    <row r="57" spans="1:21" x14ac:dyDescent="0.2">
      <c r="A57" s="6">
        <v>2033</v>
      </c>
      <c r="B57" s="8">
        <v>109.51863423372548</v>
      </c>
      <c r="C57" s="3">
        <v>109.51863423372548</v>
      </c>
      <c r="D57" s="10">
        <f t="shared" si="0"/>
        <v>0</v>
      </c>
      <c r="E57" s="8">
        <v>67.462449649103604</v>
      </c>
      <c r="F57" s="3">
        <v>67.462449649103604</v>
      </c>
      <c r="G57" s="10">
        <f t="shared" si="1"/>
        <v>0</v>
      </c>
      <c r="H57" s="8">
        <v>24.172760436292346</v>
      </c>
      <c r="I57" s="3">
        <v>24.172760436292346</v>
      </c>
      <c r="J57" s="10">
        <f t="shared" si="2"/>
        <v>0</v>
      </c>
      <c r="K57" s="8">
        <v>94.551463051691101</v>
      </c>
      <c r="L57" s="3">
        <v>92.075524214494649</v>
      </c>
      <c r="M57" s="10">
        <f t="shared" si="3"/>
        <v>2.4759388371964519</v>
      </c>
      <c r="N57" s="8">
        <v>58.242812832754666</v>
      </c>
      <c r="O57" s="3">
        <v>56.717657773003289</v>
      </c>
      <c r="P57" s="10">
        <f t="shared" si="4"/>
        <v>1.525155059751377</v>
      </c>
      <c r="Q57" s="8">
        <v>20.869232722276326</v>
      </c>
      <c r="R57" s="3">
        <v>20.322747854333812</v>
      </c>
      <c r="S57" s="10">
        <f t="shared" si="5"/>
        <v>0.54648486794251383</v>
      </c>
      <c r="T57" s="13">
        <f t="shared" si="6"/>
        <v>0.61599060398371031</v>
      </c>
      <c r="U57" s="14">
        <f t="shared" si="7"/>
        <v>2.7908459121539657</v>
      </c>
    </row>
    <row r="58" spans="1:21" x14ac:dyDescent="0.2">
      <c r="A58" s="6">
        <v>2034</v>
      </c>
      <c r="B58" s="8">
        <v>110.38135046875297</v>
      </c>
      <c r="C58" s="3">
        <v>110.38135046875297</v>
      </c>
      <c r="D58" s="10">
        <f t="shared" si="0"/>
        <v>0</v>
      </c>
      <c r="E58" s="8">
        <v>68.298456551244357</v>
      </c>
      <c r="F58" s="3">
        <v>68.298456551244357</v>
      </c>
      <c r="G58" s="10">
        <f t="shared" si="1"/>
        <v>0</v>
      </c>
      <c r="H58" s="8">
        <v>24.46318002627126</v>
      </c>
      <c r="I58" s="3">
        <v>24.46318002627126</v>
      </c>
      <c r="J58" s="10">
        <f t="shared" si="2"/>
        <v>0</v>
      </c>
      <c r="K58" s="8">
        <v>95.296277692514806</v>
      </c>
      <c r="L58" s="3">
        <v>92.800835027072779</v>
      </c>
      <c r="M58" s="10">
        <f t="shared" si="3"/>
        <v>2.4954426654420274</v>
      </c>
      <c r="N58" s="8">
        <v>58.964568324610298</v>
      </c>
      <c r="O58" s="3">
        <v>57.420513266957599</v>
      </c>
      <c r="P58" s="10">
        <f t="shared" si="4"/>
        <v>1.5440550576526988</v>
      </c>
      <c r="Q58" s="8">
        <v>21.119962630693337</v>
      </c>
      <c r="R58" s="3">
        <v>20.566912111645493</v>
      </c>
      <c r="S58" s="10">
        <f t="shared" si="5"/>
        <v>0.55305051904784364</v>
      </c>
      <c r="T58" s="13">
        <f t="shared" si="6"/>
        <v>0.61874996329727328</v>
      </c>
      <c r="U58" s="14">
        <f t="shared" si="7"/>
        <v>2.7918879098260305</v>
      </c>
    </row>
    <row r="59" spans="1:21" x14ac:dyDescent="0.2">
      <c r="A59" s="6">
        <v>2035</v>
      </c>
      <c r="B59" s="8">
        <v>111.35326735365665</v>
      </c>
      <c r="C59" s="3">
        <v>111.35326735365665</v>
      </c>
      <c r="D59" s="10">
        <f t="shared" si="0"/>
        <v>0</v>
      </c>
      <c r="E59" s="8">
        <v>69.003971418190631</v>
      </c>
      <c r="F59" s="3">
        <v>69.003971418190631</v>
      </c>
      <c r="G59" s="10">
        <f t="shared" si="1"/>
        <v>0</v>
      </c>
      <c r="H59" s="8">
        <v>24.720710959416063</v>
      </c>
      <c r="I59" s="3">
        <v>24.720710959416063</v>
      </c>
      <c r="J59" s="10">
        <f t="shared" si="2"/>
        <v>0</v>
      </c>
      <c r="K59" s="8">
        <v>96.135369268804638</v>
      </c>
      <c r="L59" s="3">
        <v>93.617954025100488</v>
      </c>
      <c r="M59" s="10">
        <f t="shared" si="3"/>
        <v>2.5174152437041499</v>
      </c>
      <c r="N59" s="8">
        <v>59.573665245341871</v>
      </c>
      <c r="O59" s="3">
        <v>58.013660284081318</v>
      </c>
      <c r="P59" s="10">
        <f t="shared" si="4"/>
        <v>1.5600049612605531</v>
      </c>
      <c r="Q59" s="8">
        <v>21.342298552614565</v>
      </c>
      <c r="R59" s="3">
        <v>20.78342591166377</v>
      </c>
      <c r="S59" s="10">
        <f t="shared" si="5"/>
        <v>0.55887264095079559</v>
      </c>
      <c r="T59" s="13">
        <f t="shared" si="6"/>
        <v>0.61968519701388591</v>
      </c>
      <c r="U59" s="14">
        <f t="shared" si="7"/>
        <v>2.7913425116079509</v>
      </c>
    </row>
    <row r="60" spans="1:21" x14ac:dyDescent="0.2">
      <c r="A60" s="6">
        <v>2036</v>
      </c>
      <c r="B60" s="8">
        <v>112.45173220661073</v>
      </c>
      <c r="C60" s="3">
        <v>112.45173220661073</v>
      </c>
      <c r="D60" s="10">
        <f t="shared" si="0"/>
        <v>0</v>
      </c>
      <c r="E60" s="8">
        <v>69.668950948191679</v>
      </c>
      <c r="F60" s="3">
        <v>69.668950948191679</v>
      </c>
      <c r="G60" s="10">
        <f t="shared" si="1"/>
        <v>0</v>
      </c>
      <c r="H60" s="8">
        <v>24.885586539074552</v>
      </c>
      <c r="I60" s="3">
        <v>24.885586539074552</v>
      </c>
      <c r="J60" s="10">
        <f t="shared" si="2"/>
        <v>0</v>
      </c>
      <c r="K60" s="8">
        <v>97.083714358061471</v>
      </c>
      <c r="L60" s="3">
        <v>94.541465607166955</v>
      </c>
      <c r="M60" s="10">
        <f t="shared" si="3"/>
        <v>2.5422487508945153</v>
      </c>
      <c r="N60" s="8">
        <v>60.147766519530904</v>
      </c>
      <c r="O60" s="3">
        <v>58.572728055928131</v>
      </c>
      <c r="P60" s="10">
        <f t="shared" si="4"/>
        <v>1.5750384636027732</v>
      </c>
      <c r="Q60" s="8">
        <v>21.484641701680292</v>
      </c>
      <c r="R60" s="3">
        <v>20.922041641611852</v>
      </c>
      <c r="S60" s="10">
        <f t="shared" si="5"/>
        <v>0.56260006006844065</v>
      </c>
      <c r="T60" s="13">
        <f t="shared" si="6"/>
        <v>0.61954537810219723</v>
      </c>
      <c r="U60" s="14">
        <f t="shared" si="7"/>
        <v>2.7995703793760174</v>
      </c>
    </row>
    <row r="61" spans="1:21" x14ac:dyDescent="0.2">
      <c r="A61" s="6">
        <v>2037</v>
      </c>
      <c r="B61" s="8">
        <v>113.70342548175984</v>
      </c>
      <c r="C61" s="3">
        <v>113.70342548175984</v>
      </c>
      <c r="D61" s="10">
        <f t="shared" si="0"/>
        <v>0</v>
      </c>
      <c r="E61" s="8">
        <v>70.210929433450232</v>
      </c>
      <c r="F61" s="3">
        <v>70.210929433450232</v>
      </c>
      <c r="G61" s="10">
        <f t="shared" si="1"/>
        <v>0</v>
      </c>
      <c r="H61" s="8">
        <v>25.090245225066518</v>
      </c>
      <c r="I61" s="3">
        <v>25.090245225066518</v>
      </c>
      <c r="J61" s="10">
        <f t="shared" si="2"/>
        <v>0</v>
      </c>
      <c r="K61" s="8">
        <v>98.164347177173696</v>
      </c>
      <c r="L61" s="3">
        <v>95.593800812691484</v>
      </c>
      <c r="M61" s="10">
        <f t="shared" si="3"/>
        <v>2.5705463644822117</v>
      </c>
      <c r="N61" s="8">
        <v>60.615676470036441</v>
      </c>
      <c r="O61" s="3">
        <v>59.028385246070414</v>
      </c>
      <c r="P61" s="10">
        <f t="shared" si="4"/>
        <v>1.5872912239660266</v>
      </c>
      <c r="Q61" s="8">
        <v>21.661331068947966</v>
      </c>
      <c r="R61" s="3">
        <v>21.094104194524487</v>
      </c>
      <c r="S61" s="10">
        <f t="shared" si="5"/>
        <v>0.56722687442347919</v>
      </c>
      <c r="T61" s="13">
        <f t="shared" si="6"/>
        <v>0.61749176980348208</v>
      </c>
      <c r="U61" s="14">
        <f t="shared" si="7"/>
        <v>2.7983357198639771</v>
      </c>
    </row>
    <row r="62" spans="1:21" x14ac:dyDescent="0.2">
      <c r="A62" s="6">
        <v>2038</v>
      </c>
      <c r="B62" s="8">
        <v>115.06147866485821</v>
      </c>
      <c r="C62" s="3">
        <v>115.06147866485821</v>
      </c>
      <c r="D62" s="10">
        <f t="shared" si="0"/>
        <v>0</v>
      </c>
      <c r="E62" s="8">
        <v>70.73760624411058</v>
      </c>
      <c r="F62" s="3">
        <v>70.73760624411058</v>
      </c>
      <c r="G62" s="10">
        <f t="shared" si="1"/>
        <v>0</v>
      </c>
      <c r="H62" s="8">
        <v>25.323803158314753</v>
      </c>
      <c r="I62" s="3">
        <v>25.323803158314753</v>
      </c>
      <c r="J62" s="10">
        <f t="shared" si="2"/>
        <v>0</v>
      </c>
      <c r="K62" s="8">
        <v>99.336804414815347</v>
      </c>
      <c r="L62" s="3">
        <v>96.735555908706374</v>
      </c>
      <c r="M62" s="10">
        <f t="shared" si="3"/>
        <v>2.6012485061089734</v>
      </c>
      <c r="N62" s="8">
        <v>61.070375922342087</v>
      </c>
      <c r="O62" s="3">
        <v>59.471177870106231</v>
      </c>
      <c r="P62" s="10">
        <f t="shared" si="4"/>
        <v>1.599198052235856</v>
      </c>
      <c r="Q62" s="8">
        <v>21.862970218764442</v>
      </c>
      <c r="R62" s="3">
        <v>21.290463191226277</v>
      </c>
      <c r="S62" s="10">
        <f t="shared" si="5"/>
        <v>0.5725070275381654</v>
      </c>
      <c r="T62" s="13">
        <f t="shared" si="6"/>
        <v>0.61478095940474897</v>
      </c>
      <c r="U62" s="14">
        <f t="shared" si="7"/>
        <v>2.7933247546541917</v>
      </c>
    </row>
    <row r="63" spans="1:21" x14ac:dyDescent="0.2">
      <c r="A63" s="6">
        <v>2039</v>
      </c>
      <c r="B63" s="8">
        <v>116.46837586069523</v>
      </c>
      <c r="C63" s="3">
        <v>116.46837586069523</v>
      </c>
      <c r="D63" s="10">
        <f t="shared" si="0"/>
        <v>0</v>
      </c>
      <c r="E63" s="8">
        <v>71.322309962555053</v>
      </c>
      <c r="F63" s="3">
        <v>71.322309962555053</v>
      </c>
      <c r="G63" s="10">
        <f t="shared" si="1"/>
        <v>0</v>
      </c>
      <c r="H63" s="8">
        <v>25.581325282337623</v>
      </c>
      <c r="I63" s="3">
        <v>25.581325282337623</v>
      </c>
      <c r="J63" s="10">
        <f t="shared" si="2"/>
        <v>0</v>
      </c>
      <c r="K63" s="8">
        <v>100.55143048425502</v>
      </c>
      <c r="L63" s="3">
        <v>97.918375597145328</v>
      </c>
      <c r="M63" s="10">
        <f t="shared" si="3"/>
        <v>2.6330548871096937</v>
      </c>
      <c r="N63" s="8">
        <v>61.575172137319576</v>
      </c>
      <c r="O63" s="3">
        <v>59.962755415449287</v>
      </c>
      <c r="P63" s="10">
        <f t="shared" si="4"/>
        <v>1.6124167218702894</v>
      </c>
      <c r="Q63" s="8">
        <v>22.085298535446864</v>
      </c>
      <c r="R63" s="3">
        <v>21.506969585157677</v>
      </c>
      <c r="S63" s="10">
        <f t="shared" si="5"/>
        <v>0.57832895028918685</v>
      </c>
      <c r="T63" s="13">
        <f t="shared" si="6"/>
        <v>0.6123748994994298</v>
      </c>
      <c r="U63" s="14">
        <f t="shared" si="7"/>
        <v>2.7880615712978267</v>
      </c>
    </row>
    <row r="64" spans="1:21" x14ac:dyDescent="0.2">
      <c r="A64" s="6">
        <v>2040</v>
      </c>
      <c r="B64" s="8">
        <v>117.90511675025562</v>
      </c>
      <c r="C64" s="3">
        <v>117.90511675025562</v>
      </c>
      <c r="D64" s="10">
        <f t="shared" si="0"/>
        <v>0</v>
      </c>
      <c r="E64" s="8">
        <v>71.330875328216763</v>
      </c>
      <c r="F64" s="3">
        <v>71.330875328216763</v>
      </c>
      <c r="G64" s="10">
        <f t="shared" si="1"/>
        <v>0</v>
      </c>
      <c r="H64" s="8">
        <v>25.766804512320547</v>
      </c>
      <c r="I64" s="3">
        <v>25.766804512320547</v>
      </c>
      <c r="J64" s="10">
        <f t="shared" si="2"/>
        <v>0</v>
      </c>
      <c r="K64" s="8">
        <v>101.79182171159822</v>
      </c>
      <c r="L64" s="3">
        <v>99.126285753186465</v>
      </c>
      <c r="M64" s="10">
        <f t="shared" si="3"/>
        <v>2.6655359584117519</v>
      </c>
      <c r="N64" s="8">
        <v>61.582566932374782</v>
      </c>
      <c r="O64" s="3">
        <v>59.969956569288627</v>
      </c>
      <c r="P64" s="10">
        <f t="shared" si="4"/>
        <v>1.612610363086155</v>
      </c>
      <c r="Q64" s="8">
        <v>22.245429573267874</v>
      </c>
      <c r="R64" s="3">
        <v>21.662907407529822</v>
      </c>
      <c r="S64" s="10">
        <f t="shared" si="5"/>
        <v>0.58252216573805171</v>
      </c>
      <c r="T64" s="13">
        <f t="shared" si="6"/>
        <v>0.60498540940600953</v>
      </c>
      <c r="U64" s="14">
        <f t="shared" si="7"/>
        <v>2.7683244654613448</v>
      </c>
    </row>
    <row r="65" spans="1:21" x14ac:dyDescent="0.2">
      <c r="A65" s="6">
        <v>2041</v>
      </c>
      <c r="B65" s="8">
        <v>118.0033978668195</v>
      </c>
      <c r="C65" s="3">
        <v>118.0033978668195</v>
      </c>
      <c r="D65" s="10">
        <f t="shared" si="0"/>
        <v>0</v>
      </c>
      <c r="E65" s="8">
        <v>71.518632297164146</v>
      </c>
      <c r="F65" s="3">
        <v>71.518632297164146</v>
      </c>
      <c r="G65" s="10">
        <f t="shared" si="1"/>
        <v>0</v>
      </c>
      <c r="H65" s="8">
        <v>25.946268069315444</v>
      </c>
      <c r="I65" s="3">
        <v>25.946268069315444</v>
      </c>
      <c r="J65" s="10">
        <f t="shared" si="2"/>
        <v>0</v>
      </c>
      <c r="K65" s="8">
        <v>101.87667141253259</v>
      </c>
      <c r="L65" s="3">
        <v>99.208913567086086</v>
      </c>
      <c r="M65" s="10">
        <f t="shared" si="3"/>
        <v>2.6677578454465021</v>
      </c>
      <c r="N65" s="8">
        <v>61.744664425977966</v>
      </c>
      <c r="O65" s="3">
        <v>60.127809353535923</v>
      </c>
      <c r="P65" s="10">
        <f t="shared" si="4"/>
        <v>1.6168550724420427</v>
      </c>
      <c r="Q65" s="8">
        <v>22.40036705945051</v>
      </c>
      <c r="R65" s="3">
        <v>21.813787677388184</v>
      </c>
      <c r="S65" s="10">
        <f t="shared" si="5"/>
        <v>0.58657938206232529</v>
      </c>
      <c r="T65" s="13">
        <f t="shared" si="6"/>
        <v>0.60607265205940275</v>
      </c>
      <c r="U65" s="14">
        <f t="shared" si="7"/>
        <v>2.7564130651121834</v>
      </c>
    </row>
    <row r="66" spans="1:21" x14ac:dyDescent="0.2">
      <c r="A66" s="6">
        <v>2042</v>
      </c>
      <c r="B66" s="8">
        <v>118.46013673821668</v>
      </c>
      <c r="C66" s="3">
        <v>118.46013673821668</v>
      </c>
      <c r="D66" s="10">
        <f t="shared" si="0"/>
        <v>0</v>
      </c>
      <c r="E66" s="8">
        <v>71.717080207805722</v>
      </c>
      <c r="F66" s="3">
        <v>71.717080207805722</v>
      </c>
      <c r="G66" s="10">
        <f t="shared" si="1"/>
        <v>0</v>
      </c>
      <c r="H66" s="8">
        <v>26.121588216163342</v>
      </c>
      <c r="I66" s="3">
        <v>26.121588216163342</v>
      </c>
      <c r="J66" s="10">
        <f t="shared" si="2"/>
        <v>0</v>
      </c>
      <c r="K66" s="8">
        <v>102.27099087081781</v>
      </c>
      <c r="L66" s="3">
        <v>99.592907316709429</v>
      </c>
      <c r="M66" s="10">
        <f t="shared" si="3"/>
        <v>2.6780835541083832</v>
      </c>
      <c r="N66" s="8">
        <v>61.915991802565472</v>
      </c>
      <c r="O66" s="3">
        <v>60.294650325663092</v>
      </c>
      <c r="P66" s="10">
        <f t="shared" si="4"/>
        <v>1.62134147690238</v>
      </c>
      <c r="Q66" s="8">
        <v>22.551727387333425</v>
      </c>
      <c r="R66" s="3">
        <v>21.961184460952261</v>
      </c>
      <c r="S66" s="10">
        <f t="shared" si="5"/>
        <v>0.59054292638116479</v>
      </c>
      <c r="T66" s="13">
        <f t="shared" si="6"/>
        <v>0.60541108749766392</v>
      </c>
      <c r="U66" s="14">
        <f t="shared" si="7"/>
        <v>2.7455099442777797</v>
      </c>
    </row>
    <row r="67" spans="1:21" x14ac:dyDescent="0.2">
      <c r="A67" s="6">
        <v>2043</v>
      </c>
      <c r="B67" s="8">
        <v>118.9485609176223</v>
      </c>
      <c r="C67" s="3">
        <v>118.9485609176223</v>
      </c>
      <c r="D67" s="10">
        <f t="shared" si="0"/>
        <v>0</v>
      </c>
      <c r="E67" s="8">
        <v>71.959250406120162</v>
      </c>
      <c r="F67" s="3">
        <v>71.959250406120162</v>
      </c>
      <c r="G67" s="10">
        <f t="shared" si="1"/>
        <v>0</v>
      </c>
      <c r="H67" s="8">
        <v>26.296197867033364</v>
      </c>
      <c r="I67" s="3">
        <v>26.296197867033364</v>
      </c>
      <c r="J67" s="10">
        <f t="shared" si="2"/>
        <v>0</v>
      </c>
      <c r="K67" s="8">
        <v>102.69266542032022</v>
      </c>
      <c r="L67" s="3">
        <v>100.00353983301557</v>
      </c>
      <c r="M67" s="10">
        <f t="shared" si="3"/>
        <v>2.6891255873046589</v>
      </c>
      <c r="N67" s="8">
        <v>62.125066237417194</v>
      </c>
      <c r="O67" s="3">
        <v>60.498249905907514</v>
      </c>
      <c r="P67" s="10">
        <f t="shared" si="4"/>
        <v>1.62681633150968</v>
      </c>
      <c r="Q67" s="8">
        <v>22.702474317919428</v>
      </c>
      <c r="R67" s="3">
        <v>22.107983909733342</v>
      </c>
      <c r="S67" s="10">
        <f t="shared" si="5"/>
        <v>0.59449040818608623</v>
      </c>
      <c r="T67" s="13">
        <f t="shared" si="6"/>
        <v>0.60496108444687668</v>
      </c>
      <c r="U67" s="14">
        <f t="shared" si="7"/>
        <v>2.7364887794799038</v>
      </c>
    </row>
    <row r="68" spans="1:21" x14ac:dyDescent="0.2">
      <c r="A68" s="6">
        <v>2044</v>
      </c>
      <c r="B68" s="8">
        <v>120.05369605485843</v>
      </c>
      <c r="C68" s="3">
        <v>120.05369605485843</v>
      </c>
      <c r="D68" s="10">
        <f t="shared" si="0"/>
        <v>0</v>
      </c>
      <c r="E68" s="8">
        <v>72.326662872730111</v>
      </c>
      <c r="F68" s="3">
        <v>72.326662872730111</v>
      </c>
      <c r="G68" s="10">
        <f t="shared" si="1"/>
        <v>0</v>
      </c>
      <c r="H68" s="8">
        <v>26.494372035344632</v>
      </c>
      <c r="I68" s="3">
        <v>26.494372035344632</v>
      </c>
      <c r="J68" s="10">
        <f t="shared" si="2"/>
        <v>0</v>
      </c>
      <c r="K68" s="8">
        <v>103.64676921121034</v>
      </c>
      <c r="L68" s="3">
        <v>100.93265931848794</v>
      </c>
      <c r="M68" s="10">
        <f t="shared" si="3"/>
        <v>2.714109892722405</v>
      </c>
      <c r="N68" s="8">
        <v>62.442266926637465</v>
      </c>
      <c r="O68" s="3">
        <v>60.807144330155509</v>
      </c>
      <c r="P68" s="10">
        <f t="shared" si="4"/>
        <v>1.6351225964819562</v>
      </c>
      <c r="Q68" s="8">
        <v>22.873565362689892</v>
      </c>
      <c r="R68" s="3">
        <v>22.274594738663971</v>
      </c>
      <c r="S68" s="10">
        <f t="shared" si="5"/>
        <v>0.59897062402592027</v>
      </c>
      <c r="T68" s="13">
        <f t="shared" si="6"/>
        <v>0.60245261286816609</v>
      </c>
      <c r="U68" s="14">
        <f t="shared" si="7"/>
        <v>2.729887795651214</v>
      </c>
    </row>
    <row r="69" spans="1:21" x14ac:dyDescent="0.2">
      <c r="A69" s="6">
        <v>2045</v>
      </c>
      <c r="B69" s="8">
        <v>120.61077196819777</v>
      </c>
      <c r="C69" s="3">
        <v>120.61077196819777</v>
      </c>
      <c r="D69" s="10">
        <f t="shared" ref="D69:D74" si="8">B69-C69</f>
        <v>0</v>
      </c>
      <c r="E69" s="8">
        <v>72.793068787660189</v>
      </c>
      <c r="F69" s="3">
        <v>72.793068787660189</v>
      </c>
      <c r="G69" s="10">
        <f t="shared" ref="G69:G74" si="9">E69-F69</f>
        <v>0</v>
      </c>
      <c r="H69" s="8">
        <v>26.698461689103389</v>
      </c>
      <c r="I69" s="3">
        <v>26.698461689103389</v>
      </c>
      <c r="J69" s="10">
        <f t="shared" ref="J69:J74" si="10">H69-I69</f>
        <v>0</v>
      </c>
      <c r="K69" s="8">
        <v>104.1277133263888</v>
      </c>
      <c r="L69" s="3">
        <v>101.40100935870595</v>
      </c>
      <c r="M69" s="10">
        <f t="shared" ref="M69:M74" si="11">K69-L69</f>
        <v>2.7267039676828517</v>
      </c>
      <c r="N69" s="8">
        <v>62.844932298983942</v>
      </c>
      <c r="O69" s="3">
        <v>61.199265446478755</v>
      </c>
      <c r="P69" s="10">
        <f t="shared" ref="P69:P74" si="12">N69-O69</f>
        <v>1.6456668525051867</v>
      </c>
      <c r="Q69" s="8">
        <v>23.049763463511912</v>
      </c>
      <c r="R69" s="3">
        <v>22.446178889508005</v>
      </c>
      <c r="S69" s="10">
        <f t="shared" ref="S69:S74" si="13">Q69-R69</f>
        <v>0.60358457400390719</v>
      </c>
      <c r="T69" s="13">
        <f t="shared" ref="T69:T74" si="14">N69/K69</f>
        <v>0.60353704399515828</v>
      </c>
      <c r="U69" s="14">
        <f t="shared" ref="U69:U74" si="15">N69/Q69</f>
        <v>2.7264892500293256</v>
      </c>
    </row>
    <row r="70" spans="1:21" x14ac:dyDescent="0.2">
      <c r="A70" s="6">
        <v>2046</v>
      </c>
      <c r="B70" s="8">
        <v>121.16519838925889</v>
      </c>
      <c r="C70" s="3">
        <v>121.16519838925889</v>
      </c>
      <c r="D70" s="10">
        <f t="shared" si="8"/>
        <v>0</v>
      </c>
      <c r="E70" s="8">
        <v>73.233466506701888</v>
      </c>
      <c r="F70" s="3">
        <v>73.233466506701888</v>
      </c>
      <c r="G70" s="10">
        <f t="shared" si="9"/>
        <v>0</v>
      </c>
      <c r="H70" s="8">
        <v>26.808488017940299</v>
      </c>
      <c r="I70" s="3">
        <v>26.808488017940299</v>
      </c>
      <c r="J70" s="10">
        <f t="shared" si="10"/>
        <v>0</v>
      </c>
      <c r="K70" s="8">
        <v>104.60637003748296</v>
      </c>
      <c r="L70" s="3">
        <v>101.86713189314719</v>
      </c>
      <c r="M70" s="10">
        <f t="shared" si="11"/>
        <v>2.7392381443357721</v>
      </c>
      <c r="N70" s="8">
        <v>63.225143839708196</v>
      </c>
      <c r="O70" s="3">
        <v>61.56952071059294</v>
      </c>
      <c r="P70" s="10">
        <f t="shared" si="12"/>
        <v>1.6556231291152557</v>
      </c>
      <c r="Q70" s="8">
        <v>23.144753237978367</v>
      </c>
      <c r="R70" s="3">
        <v>22.538681247448615</v>
      </c>
      <c r="S70" s="10">
        <f t="shared" si="13"/>
        <v>0.60607199052975247</v>
      </c>
      <c r="T70" s="13">
        <f t="shared" si="14"/>
        <v>0.60441007385165091</v>
      </c>
      <c r="U70" s="14">
        <f t="shared" si="15"/>
        <v>2.7317268492610962</v>
      </c>
    </row>
    <row r="71" spans="1:21" x14ac:dyDescent="0.2">
      <c r="A71" s="6">
        <v>2047</v>
      </c>
      <c r="B71" s="8">
        <v>121.70675263491442</v>
      </c>
      <c r="C71" s="3">
        <v>121.70675263491442</v>
      </c>
      <c r="D71" s="10">
        <f t="shared" si="8"/>
        <v>0</v>
      </c>
      <c r="E71" s="8">
        <v>73.62921637703073</v>
      </c>
      <c r="F71" s="3">
        <v>73.62921637703073</v>
      </c>
      <c r="G71" s="10">
        <f t="shared" si="9"/>
        <v>0</v>
      </c>
      <c r="H71" s="8">
        <v>26.996115278061247</v>
      </c>
      <c r="I71" s="3">
        <v>26.996115278061247</v>
      </c>
      <c r="J71" s="10">
        <f t="shared" si="10"/>
        <v>0</v>
      </c>
      <c r="K71" s="8">
        <v>105.07391372634335</v>
      </c>
      <c r="L71" s="3">
        <v>102.32243241262685</v>
      </c>
      <c r="M71" s="10">
        <f t="shared" si="11"/>
        <v>2.7514813137164964</v>
      </c>
      <c r="N71" s="8">
        <v>63.566809251297009</v>
      </c>
      <c r="O71" s="3">
        <v>61.90223922030868</v>
      </c>
      <c r="P71" s="10">
        <f t="shared" si="12"/>
        <v>1.6645700309883296</v>
      </c>
      <c r="Q71" s="8">
        <v>23.306738749183296</v>
      </c>
      <c r="R71" s="3">
        <v>22.696424981685631</v>
      </c>
      <c r="S71" s="10">
        <f t="shared" si="13"/>
        <v>0.61031376749766508</v>
      </c>
      <c r="T71" s="13">
        <f t="shared" si="14"/>
        <v>0.60497231897968229</v>
      </c>
      <c r="U71" s="14">
        <f t="shared" si="15"/>
        <v>2.7274004284930036</v>
      </c>
    </row>
    <row r="72" spans="1:21" x14ac:dyDescent="0.2">
      <c r="A72" s="6">
        <v>2048</v>
      </c>
      <c r="B72" s="8">
        <v>122.22855771072156</v>
      </c>
      <c r="C72" s="3">
        <v>122.22855771072156</v>
      </c>
      <c r="D72" s="10">
        <f t="shared" si="8"/>
        <v>0</v>
      </c>
      <c r="E72" s="8">
        <v>73.944181641087951</v>
      </c>
      <c r="F72" s="3">
        <v>73.944181641087951</v>
      </c>
      <c r="G72" s="10">
        <f t="shared" si="9"/>
        <v>0</v>
      </c>
      <c r="H72" s="8">
        <v>27.140846468561634</v>
      </c>
      <c r="I72" s="3">
        <v>27.140846468561634</v>
      </c>
      <c r="J72" s="10">
        <f t="shared" si="10"/>
        <v>0</v>
      </c>
      <c r="K72" s="8">
        <v>105.52440723085574</v>
      </c>
      <c r="L72" s="3">
        <v>102.76112922645119</v>
      </c>
      <c r="M72" s="10">
        <f t="shared" si="11"/>
        <v>2.7632780044045546</v>
      </c>
      <c r="N72" s="8">
        <v>63.838730342492454</v>
      </c>
      <c r="O72" s="3">
        <v>62.167039744898268</v>
      </c>
      <c r="P72" s="10">
        <f t="shared" si="12"/>
        <v>1.6716905975941856</v>
      </c>
      <c r="Q72" s="8">
        <v>23.431690506541965</v>
      </c>
      <c r="R72" s="3">
        <v>22.818104733526503</v>
      </c>
      <c r="S72" s="10">
        <f t="shared" si="13"/>
        <v>0.61358577301546191</v>
      </c>
      <c r="T72" s="13">
        <f t="shared" si="14"/>
        <v>0.6049664908596214</v>
      </c>
      <c r="U72" s="14">
        <f t="shared" si="15"/>
        <v>2.724461144818771</v>
      </c>
    </row>
    <row r="73" spans="1:21" x14ac:dyDescent="0.2">
      <c r="A73" s="6">
        <v>2049</v>
      </c>
      <c r="B73" s="8">
        <v>122.72543212923966</v>
      </c>
      <c r="C73" s="3">
        <v>122.72543212923966</v>
      </c>
      <c r="D73" s="10">
        <f t="shared" si="8"/>
        <v>0</v>
      </c>
      <c r="E73" s="8">
        <v>73.919028496133222</v>
      </c>
      <c r="F73" s="3">
        <v>73.919028496133222</v>
      </c>
      <c r="G73" s="10">
        <f t="shared" si="9"/>
        <v>0</v>
      </c>
      <c r="H73" s="8">
        <v>27.262783102265296</v>
      </c>
      <c r="I73" s="3">
        <v>27.262783102265296</v>
      </c>
      <c r="J73" s="10">
        <f t="shared" si="10"/>
        <v>0</v>
      </c>
      <c r="K73" s="8">
        <v>105.95337718243115</v>
      </c>
      <c r="L73" s="3">
        <v>103.17886610633401</v>
      </c>
      <c r="M73" s="10">
        <f t="shared" si="11"/>
        <v>2.7745110760971414</v>
      </c>
      <c r="N73" s="8">
        <v>63.81701470777459</v>
      </c>
      <c r="O73" s="3">
        <v>62.145892759058334</v>
      </c>
      <c r="P73" s="10">
        <f t="shared" si="12"/>
        <v>1.6711219487162552</v>
      </c>
      <c r="Q73" s="8">
        <v>23.536962885045835</v>
      </c>
      <c r="R73" s="3">
        <v>22.920620433688132</v>
      </c>
      <c r="S73" s="10">
        <f t="shared" si="13"/>
        <v>0.61634245135770271</v>
      </c>
      <c r="T73" s="13">
        <f t="shared" si="14"/>
        <v>0.60231222831051501</v>
      </c>
      <c r="U73" s="14">
        <f t="shared" si="15"/>
        <v>2.7113529905899885</v>
      </c>
    </row>
    <row r="74" spans="1:21" x14ac:dyDescent="0.2">
      <c r="A74" s="7">
        <v>2050</v>
      </c>
      <c r="B74" s="9">
        <v>123.39861811524015</v>
      </c>
      <c r="C74" s="5">
        <v>123.39861811524015</v>
      </c>
      <c r="D74" s="11">
        <f t="shared" si="8"/>
        <v>0</v>
      </c>
      <c r="E74" s="9">
        <v>73.915574704017601</v>
      </c>
      <c r="F74" s="5">
        <v>73.915574704017601</v>
      </c>
      <c r="G74" s="11">
        <f t="shared" si="9"/>
        <v>0</v>
      </c>
      <c r="H74" s="9">
        <v>27.442404157968781</v>
      </c>
      <c r="I74" s="5">
        <v>27.442404157968781</v>
      </c>
      <c r="J74" s="11">
        <f t="shared" si="10"/>
        <v>0</v>
      </c>
      <c r="K74" s="9">
        <v>106.53456339176978</v>
      </c>
      <c r="L74" s="5">
        <v>103.74483328615261</v>
      </c>
      <c r="M74" s="11">
        <f t="shared" si="11"/>
        <v>2.7897301056171671</v>
      </c>
      <c r="N74" s="9">
        <v>63.814032922073061</v>
      </c>
      <c r="O74" s="5">
        <v>62.142989054845792</v>
      </c>
      <c r="P74" s="11">
        <f t="shared" si="12"/>
        <v>1.6710438672272687</v>
      </c>
      <c r="Q74" s="9">
        <v>23.692036345653541</v>
      </c>
      <c r="R74" s="5">
        <v>23.071633117324815</v>
      </c>
      <c r="S74" s="11">
        <f t="shared" si="13"/>
        <v>0.62040322832872619</v>
      </c>
      <c r="T74" s="15">
        <f t="shared" si="14"/>
        <v>0.59899839911488251</v>
      </c>
      <c r="U74" s="16">
        <f t="shared" si="15"/>
        <v>2.6934802897928258</v>
      </c>
    </row>
  </sheetData>
  <mergeCells count="9">
    <mergeCell ref="A1:A3"/>
    <mergeCell ref="K2:M2"/>
    <mergeCell ref="N2:P2"/>
    <mergeCell ref="K1:S1"/>
    <mergeCell ref="Q2:S2"/>
    <mergeCell ref="B1:J1"/>
    <mergeCell ref="B2:D2"/>
    <mergeCell ref="E2:G2"/>
    <mergeCell ref="H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9</vt:i4>
      </vt:variant>
    </vt:vector>
  </HeadingPairs>
  <TitlesOfParts>
    <vt:vector size="12" baseType="lpstr">
      <vt:lpstr>Cover</vt:lpstr>
      <vt:lpstr>sources</vt:lpstr>
      <vt:lpstr>chData</vt:lpstr>
      <vt:lpstr>chIFP$</vt:lpstr>
      <vt:lpstr>chOil$</vt:lpstr>
      <vt:lpstr>chGas$</vt:lpstr>
      <vt:lpstr>chCoal$</vt:lpstr>
      <vt:lpstr>chIFP€</vt:lpstr>
      <vt:lpstr>chOil€</vt:lpstr>
      <vt:lpstr>chGas€</vt:lpstr>
      <vt:lpstr>chCoal€</vt:lpstr>
      <vt:lpstr>chRatio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JRC C.6</dc:creator>
  <cp:lastModifiedBy>ROZSAI Mate (JRC-SEVILLA)</cp:lastModifiedBy>
  <dcterms:created xsi:type="dcterms:W3CDTF">2018-07-20T07:57:08Z</dcterms:created>
  <dcterms:modified xsi:type="dcterms:W3CDTF">2019-10-25T18:56:36Z</dcterms:modified>
</cp:coreProperties>
</file>