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38400" windowHeight="16185" tabRatio="725" activeTab="1"/>
  </bookViews>
  <sheets>
    <sheet name="Readme" sheetId="1" r:id="rId1"/>
    <sheet name="Form" sheetId="2" r:id="rId2"/>
    <sheet name="RDF+XML Template" sheetId="3" r:id="rId3"/>
    <sheet name="JSON Template" sheetId="4" r:id="rId4"/>
    <sheet name="Codelists" sheetId="5" r:id="rId5"/>
    <sheet name="Configuration" sheetId="6" r:id="rId6"/>
  </sheets>
  <definedNames>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1" authorId="0">
      <text>
        <r>
          <rPr>
            <sz val="9"/>
            <rFont val="Tahoma"/>
            <family val="2"/>
          </rPr>
          <t>Here's the comment!</t>
        </r>
      </text>
    </comment>
  </commentList>
</comments>
</file>

<file path=xl/comments2.xml><?xml version="1.0" encoding="utf-8"?>
<comments xmlns="http://schemas.openxmlformats.org/spreadsheetml/2006/main">
  <authors>
    <author>Andrea Perego</author>
    <author>Lorenzino Vaccari</author>
  </authors>
  <commentList>
    <comment ref="B2" authorId="0">
      <text>
        <r>
          <rPr>
            <sz val="9"/>
            <rFont val="Tahoma"/>
            <family val="2"/>
          </rPr>
          <t>Name of the project as coommonly used within the working group. If any, indicate exactly the name of the folder created in the JRC data repository. E.g. "MAPPE"</t>
        </r>
      </text>
    </comment>
    <comment ref="B3" authorId="0">
      <text>
        <r>
          <rPr>
            <sz val="9"/>
            <rFont val="Tahoma"/>
            <family val="2"/>
          </rPr>
          <t>Title explaining the "Project acronym" used above. E.g. Multimedia Assessment of Pollutant Pathways in the Environment</t>
        </r>
      </text>
    </comment>
    <comment ref="B4" authorId="0">
      <text>
        <r>
          <rPr>
            <sz val="9"/>
            <rFont val="Tahoma"/>
            <family val="2"/>
          </rPr>
          <t>Description of the project. E.g.: These files are the latest version and presently there is no ongoing development. 
The data sources are documented in two reports for the European and Global scale respectively: 
1. Pistocchi, A., Vizcaino, M.P., Pennington, D.W., Analysis of Landscape and Climate Parameters for Continental Scale Assessment of the Fate of Pollutants EUR 22624 EN ISSN: 1018-5593  ISBN: 978-92-79-04809-8. Luxembourg: Office for Official Publications of the European Communities, 2007 [file provided under \MAPPE\MAPPE_Europe\LATEST]
2. Zulian, G., Isoardi, P., Pistocchi, A., Global Atlas of Environmental Parameters for Chemical Fate and Transport Assessment. Publications Office of the European Union, 2010. JRC Publication JRC59846, ISBN: 978-92-79-15025-8, ISSN:            1018-5593, EUR 24255 EN. http://publications.jrc.ec.europa.eu/repository/bitstream/JRC59846/lbna24255enc.pdf</t>
        </r>
      </text>
    </comment>
    <comment ref="B5" authorId="1">
      <text>
        <r>
          <rPr>
            <b/>
            <sz val="9"/>
            <rFont val="Tahoma"/>
            <family val="2"/>
          </rPr>
          <t>Lorenzino Vaccari:</t>
        </r>
        <r>
          <rPr>
            <sz val="9"/>
            <rFont val="Tahoma"/>
            <family val="2"/>
          </rPr>
          <t xml:space="preserve">
Start date of the project (dd/mm/yyyy).E.g. 31/12/2014</t>
        </r>
      </text>
    </comment>
    <comment ref="B6" authorId="1">
      <text>
        <r>
          <rPr>
            <b/>
            <sz val="9"/>
            <rFont val="Tahoma"/>
            <family val="2"/>
          </rPr>
          <t>Lorenzino Vaccari:</t>
        </r>
        <r>
          <rPr>
            <sz val="9"/>
            <rFont val="Tahoma"/>
            <family val="2"/>
          </rPr>
          <t xml:space="preserve">
Start date of the project (dd/mm/yyyy).E.g. 31/12/2014</t>
        </r>
      </text>
    </comment>
    <comment ref="B7" authorId="0">
      <text>
        <r>
          <rPr>
            <sz val="9"/>
            <rFont val="Tahoma"/>
            <family val="2"/>
          </rPr>
          <t>Organization of related datasets. It can be also the description of the organization of folders created in the JRC data repository under the corresponding project folder.E.g.: "A number of Datasets were developed by the project and used by the model MAPPE. 
The model is a collection of ArcGIS raster calculations, originally implemented in VBA for ArcGIS 9.x; as this environment is obsolete, I recommend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under \MAPPE\MAPPE_Europe\LATEST.</t>
        </r>
      </text>
    </comment>
    <comment ref="B8" authorId="1">
      <text>
        <r>
          <rPr>
            <b/>
            <sz val="9"/>
            <rFont val="Tahoma"/>
            <family val="2"/>
          </rPr>
          <t>Lorenzino Vaccari:</t>
        </r>
        <r>
          <rPr>
            <sz val="9"/>
            <rFont val="Tahoma"/>
            <family val="2"/>
          </rPr>
          <t xml:space="preserve">
Link of a Web Page containing additional information about the project. E.g. http://publications.jrc.ec.europa.eu/repository/bitstream/111111111/22404/2/lb-na-24911-en-n.pdf</t>
        </r>
      </text>
    </comment>
    <comment ref="B9" authorId="0">
      <text>
        <r>
          <rPr>
            <sz val="9"/>
            <rFont val="Tahoma"/>
            <family val="2"/>
          </rPr>
          <t>It can be a person either the name of a team. For a person indicate the First Name and the Last Name separated by a blank space.</t>
        </r>
      </text>
    </comment>
    <comment ref="B10" authorId="1">
      <text>
        <r>
          <rPr>
            <b/>
            <sz val="9"/>
            <rFont val="Tahoma"/>
            <family val="2"/>
          </rPr>
          <t>Lorenzino Vaccari:</t>
        </r>
        <r>
          <rPr>
            <sz val="9"/>
            <rFont val="Tahoma"/>
            <family val="2"/>
          </rPr>
          <t xml:space="preserve">
Functional (better) either personal email</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<sst xmlns="http://schemas.openxmlformats.org/spreadsheetml/2006/main" count="398" uniqueCount="356">
  <si>
    <t xml:space="preserve"> </t>
  </si>
  <si>
    <t>Language</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</si>
  <si>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</si>
  <si>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</si>
  <si>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</si>
  <si>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</si>
  <si>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</si>
  <si>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</si>
  <si>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</si>
  <si>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</si>
  <si>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</si>
  <si>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</si>
  <si>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</si>
  <si>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</si>
  <si>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</si>
  <si>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</si>
  <si>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</si>
  <si>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</si>
  <si>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</si>
  <si>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</si>
  <si>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</si>
  <si>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</si>
  <si>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</si>
  <si>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</si>
  <si>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</si>
  <si>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</si>
  <si>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</si>
  <si>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</si>
  <si>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</si>
  <si>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Publisher</t>
  </si>
  <si>
    <t>Update frequency</t>
  </si>
  <si>
    <t>Italy</t>
  </si>
  <si>
    <t>ENG</t>
  </si>
  <si>
    <t>Licence</t>
  </si>
  <si>
    <t>Europa Legal Notice</t>
  </si>
  <si>
    <t>daily</t>
  </si>
  <si>
    <t>Creative Commons Attribution v4</t>
  </si>
  <si>
    <t>Creative Commons Public Domain Dedication</t>
  </si>
  <si>
    <t>EU 28</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</si>
  <si>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</si>
  <si>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</si>
  <si>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</si>
  <si>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</si>
  <si>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</si>
  <si>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</si>
  <si>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</si>
  <si>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</si>
  <si>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</si>
  <si>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</si>
  <si>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</si>
  <si>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</si>
  <si>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</si>
  <si>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</si>
  <si>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</si>
  <si>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</si>
  <si>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</si>
  <si>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</si>
  <si>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</si>
  <si>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</si>
  <si>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</si>
  <si>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</si>
  <si>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</si>
  <si>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</si>
  <si>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</si>
  <si>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</si>
  <si>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</si>
  <si>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</si>
  <si>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</si>
  <si>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continuous</t>
  </si>
  <si>
    <t>DEU</t>
  </si>
  <si>
    <t>ITA</t>
  </si>
  <si>
    <t>FRA</t>
  </si>
  <si>
    <t>SPA</t>
  </si>
  <si>
    <t>POR</t>
  </si>
  <si>
    <t>BUL</t>
  </si>
  <si>
    <t>CES</t>
  </si>
  <si>
    <t>DAN</t>
  </si>
  <si>
    <t>EST</t>
  </si>
  <si>
    <t>GLE</t>
  </si>
  <si>
    <t>HRV</t>
  </si>
  <si>
    <t>LAV</t>
  </si>
  <si>
    <t>LIT</t>
  </si>
  <si>
    <t>HUN</t>
  </si>
  <si>
    <t>MLT</t>
  </si>
  <si>
    <t>NLD</t>
  </si>
  <si>
    <t>POL</t>
  </si>
  <si>
    <t>RON</t>
  </si>
  <si>
    <t>SLV</t>
  </si>
  <si>
    <t>FIN</t>
  </si>
  <si>
    <t>SWE</t>
  </si>
  <si>
    <t>Format</t>
  </si>
  <si>
    <t>triennial</t>
  </si>
  <si>
    <t>biennial</t>
  </si>
  <si>
    <t>annual</t>
  </si>
  <si>
    <t>semiannual</t>
  </si>
  <si>
    <t>three times a year</t>
  </si>
  <si>
    <t>threeTimesAYear</t>
  </si>
  <si>
    <t>quarterly</t>
  </si>
  <si>
    <t>bimonthly</t>
  </si>
  <si>
    <t>semimonthly</t>
  </si>
  <si>
    <t>biweekly</t>
  </si>
  <si>
    <t>three times a month</t>
  </si>
  <si>
    <t>threeTimesAMonth</t>
  </si>
  <si>
    <t>semiweekly</t>
  </si>
  <si>
    <t>three times a week</t>
  </si>
  <si>
    <t>threeTimesAWeek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</si>
  <si>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</si>
  <si>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</si>
  <si>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</si>
  <si>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</si>
  <si>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</si>
  <si>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</si>
  <si>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</si>
  <si>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</si>
  <si>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</si>
  <si>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</si>
  <si>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</si>
  <si>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</si>
  <si>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</si>
  <si>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</si>
  <si>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</si>
  <si>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</si>
  <si>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</si>
  <si>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</si>
  <si>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</si>
  <si>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</si>
  <si>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</si>
  <si>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</si>
  <si>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</si>
  <si>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</si>
  <si>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</si>
  <si>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</si>
  <si>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</si>
  <si>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</si>
  <si>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</si>
  <si>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</si>
  <si>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</si>
  <si>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</si>
  <si>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</si>
  <si>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</si>
  <si>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EUR</t>
  </si>
  <si>
    <t>AUT</t>
  </si>
  <si>
    <t>BEL</t>
  </si>
  <si>
    <t>BGR</t>
  </si>
  <si>
    <t>CYP</t>
  </si>
  <si>
    <t>CZE</t>
  </si>
  <si>
    <t>DNK</t>
  </si>
  <si>
    <t>GRC</t>
  </si>
  <si>
    <t>LUX</t>
  </si>
  <si>
    <t>IRL</t>
  </si>
  <si>
    <t>LVA</t>
  </si>
  <si>
    <t>LTU</t>
  </si>
  <si>
    <t>PRT</t>
  </si>
  <si>
    <t>ROU</t>
  </si>
  <si>
    <t>SVK</t>
  </si>
  <si>
    <t>SVN</t>
  </si>
  <si>
    <t>ESP</t>
  </si>
  <si>
    <t>GBR</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</si>
  <si>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</si>
  <si>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</si>
  <si>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</si>
  <si>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</si>
  <si>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</si>
  <si>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</si>
  <si>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</si>
  <si>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</si>
  <si>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</si>
  <si>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</si>
  <si>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</si>
  <si>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</si>
  <si>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</si>
  <si>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</si>
  <si>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</si>
  <si>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</si>
  <si>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</si>
  <si>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</si>
  <si>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</si>
  <si>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</si>
  <si>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How this file is structured</t>
  </si>
  <si>
    <t xml:space="preserve">1) Readme </t>
  </si>
  <si>
    <t>2) Form</t>
  </si>
  <si>
    <t>4) Codelist</t>
  </si>
  <si>
    <t>Some cells can be edited as free text: in this case it is sufficient to replace the string with the appropriate text.</t>
  </si>
  <si>
    <t>Minimal guidelines</t>
  </si>
  <si>
    <t>application/pdf</t>
  </si>
  <si>
    <t>http://publications.europa.eu/resource/authority/file-type/PDF</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</si>
  <si>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</si>
  <si>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</si>
  <si>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</si>
  <si>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</si>
  <si>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</si>
  <si>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</si>
  <si>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</si>
  <si>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</si>
  <si>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</si>
  <si>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</si>
  <si>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</si>
  <si>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</si>
  <si>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</si>
  <si>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</si>
  <si>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</si>
  <si>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</si>
  <si>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</si>
  <si>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</si>
  <si>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</si>
  <si>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</si>
  <si>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</si>
  <si>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</si>
  <si>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</si>
  <si>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</si>
  <si>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</si>
  <si>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</si>
  <si>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</si>
  <si>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</si>
  <si>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</si>
  <si>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</si>
  <si>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</si>
  <si>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</si>
  <si>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</si>
  <si>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</si>
  <si>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</si>
  <si>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</si>
  <si>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</si>
  <si>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</si>
  <si>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</si>
  <si>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</si>
  <si>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</si>
  <si>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</si>
  <si>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</si>
  <si>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</si>
  <si>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</si>
  <si>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</si>
  <si>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</si>
  <si>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</si>
  <si>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application/json</t>
  </si>
  <si>
    <t>http://publications.europa.eu/resource/authority/file-type/JSON</t>
  </si>
  <si>
    <t>RDF (any serialisation)</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</si>
  <si>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</si>
  <si>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</si>
  <si>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</si>
  <si>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</si>
  <si>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</si>
  <si>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</si>
  <si>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</si>
  <si>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</si>
  <si>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</si>
  <si>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</si>
  <si>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</si>
  <si>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</si>
  <si>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</si>
  <si>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</si>
  <si>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http://publications.europa.eu/resource/authority/license/COM</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</si>
  <si>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</si>
  <si>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</si>
  <si>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</si>
  <si>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</si>
  <si>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</si>
  <si>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</si>
  <si>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</si>
  <si>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</si>
  <si>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</si>
  <si>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</si>
  <si>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</si>
  <si>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</si>
  <si>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</si>
  <si>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</si>
  <si>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</si>
  <si>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</si>
  <si>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</si>
  <si>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</si>
  <si>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</si>
  <si>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</si>
  <si>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</si>
  <si>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</si>
  <si>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</si>
  <si>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</si>
  <si>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</si>
  <si>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</si>
  <si>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</si>
  <si>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</si>
  <si>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</si>
  <si>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</si>
  <si>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</si>
  <si>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</si>
  <si>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</si>
  <si>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</si>
  <si>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</si>
  <si>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</si>
  <si>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</si>
  <si>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</si>
  <si>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</si>
  <si>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</si>
  <si>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</si>
  <si>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</si>
  <si>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</si>
  <si>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</si>
  <si>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</si>
  <si>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This spreadsheet can used to create project metadata for the JRC Data Catalogue.</t>
  </si>
  <si>
    <t>The generated  file will be saved in the same directory of this spreadsheet, and it can be harvested or imported in the JRC Data Catalogue.</t>
  </si>
  <si>
    <t>Project Description</t>
  </si>
  <si>
    <t xml:space="preserve">Contact point name </t>
  </si>
  <si>
    <t>Contact point email</t>
  </si>
  <si>
    <t xml:space="preserve">Project acronym </t>
  </si>
  <si>
    <t>Project title</t>
  </si>
  <si>
    <t>Project landing page</t>
  </si>
  <si>
    <t>Project start date</t>
  </si>
  <si>
    <t>Project end date</t>
  </si>
  <si>
    <t>Datasets organisation</t>
  </si>
  <si>
    <t>&lt;?xml version="1.0" encoding="UTF-8"?&gt;</t>
  </si>
  <si>
    <t>&lt;rdf:RDF xmlns:rdf = "http://www.w3.org/1999/02/22-rdf-syntax-ns#" xmlns:dct = "http://purl.org/dc/terms/" xmlns:dcat = "http://www.w3.org/ns/dcat#" xmlns:foaf = "http://xmlns.com/foaf/0.1/" xmlns:vcard = "http://www.w3.org/2006/vcard/ns#" xmlns:vann = "http://purl.org/vocab/vann/" xmlns:doap = "http://usefulinc.com/ns/doap#" xmlns:schema = "http://schema.org/"&gt;</t>
  </si>
  <si>
    <t>&lt;?xsl-stylesheet type= "text/xsl" href= "rdf_core_sheet.xsl"?&gt;</t>
  </si>
  <si>
    <t xml:space="preserve">    &lt;rdf:type rdf:resource="http://xmlns.com/foaf/0.1/Project"/&gt;</t>
  </si>
  <si>
    <t xml:space="preserve">    &lt;dct:temporal&gt;</t>
  </si>
  <si>
    <t xml:space="preserve">      &lt;dct:PeriodOfTime&gt;</t>
  </si>
  <si>
    <t xml:space="preserve">      &lt;/dct:PeriodOfTime&gt;</t>
  </si>
  <si>
    <t xml:space="preserve">    &lt;/dct:temporal&gt;</t>
  </si>
  <si>
    <t xml:space="preserve">    &lt;doap:repository&gt;</t>
  </si>
  <si>
    <t xml:space="preserve">      &lt;doap:Repository&gt;</t>
  </si>
  <si>
    <t xml:space="preserve">      &lt;/doap:Repository&gt;</t>
  </si>
  <si>
    <t xml:space="preserve">    &lt;/doap:repository&gt;</t>
  </si>
  <si>
    <t xml:space="preserve">    &lt;dcat:contactPoint&gt;</t>
  </si>
  <si>
    <t xml:space="preserve">      &lt;vcard:Kind&gt;</t>
  </si>
  <si>
    <t xml:space="preserve">     &lt;/vcard:Kind&gt;</t>
  </si>
  <si>
    <t xml:space="preserve">    &lt;/dcat:contactPoint&gt;</t>
  </si>
  <si>
    <t xml:space="preserve">  &lt;/rdf:Description&gt;</t>
  </si>
  <si>
    <t>&lt;/rdf:RDF&gt;</t>
  </si>
  <si>
    <t>{</t>
  </si>
  <si>
    <t>}</t>
  </si>
  <si>
    <t>acronym</t>
  </si>
  <si>
    <t>acronym_meaning</t>
  </si>
  <si>
    <t>description</t>
  </si>
  <si>
    <t>start_date</t>
  </si>
  <si>
    <t>end_date</t>
  </si>
  <si>
    <t>structure_description</t>
  </si>
  <si>
    <t>landing_page</t>
  </si>
  <si>
    <t>contact_point_name</t>
  </si>
  <si>
    <t>contact_point_email</t>
  </si>
  <si>
    <t>Key</t>
  </si>
  <si>
    <t>Parameter</t>
  </si>
  <si>
    <t>Filename</t>
  </si>
  <si>
    <t>http://data.jrc.ec.europa.eu/dataset/</t>
  </si>
  <si>
    <t>jrc-md-core-project-</t>
  </si>
  <si>
    <t>Base URI</t>
  </si>
  <si>
    <t>ID Pattern</t>
  </si>
  <si>
    <t>The RDF Description is composed by two parts:</t>
  </si>
  <si>
    <t>a Base URI defining the organisation</t>
  </si>
  <si>
    <t>a ID Pattern defining the project</t>
  </si>
  <si>
    <t>Filename s the prefix of the output file names (rdf and json)</t>
  </si>
  <si>
    <t>JRC Project Core Editor - v1.0.3</t>
  </si>
  <si>
    <t>netBravo</t>
  </si>
  <si>
    <t>Mobile Network and BroadBand Coverage Map</t>
  </si>
  <si>
    <t xml:space="preserve">CHAWDHRY Pravir </t>
  </si>
  <si>
    <t>Pravir.CHAWDHRY@ec.europa.eu</t>
  </si>
  <si>
    <t>The collection is organized in three separated datasets with 100m and 1Km grid: Cellular signal strength; WiFi signal strength; Broadband Speed Test.</t>
  </si>
  <si>
    <t>netBravo is a crowd-sourcing app designed to gather and share radio spectrum data about mobile telephony coverage, WiFi channel occupancy, broadband quality and net neutrality (open internet) tests. Anyone with a recent smart phone can download netBravo which will automatically record the characteristics of the signal they are getting on their phone – WiFi, 4G, 3G, 2G or nothing in various locations as they move about. They can also test the latency, upload and download performance of their Internet connection with additional net neutrality tests which they can select. This data is saved locally to the phone and can be sent back to the netBravo research database server. The server  then plots the aggregated, anonymised findings on a map, in an interactive web site (http://netbravo.jrc.ec.europa.eu/).
Furthermore, some of the most useful network tools are also included: LAN scan, SERVICE scan and Traceroute.
The app is free to download, does not contain any advertisements and it uses very little bandwidth and battery. The data is anonymised and will not collect or store any personal data.
It could tell us, for instance, whether our mobile networks are capable of delivering broadband connectivity in parts of the country where the fixed line service is patchy, whether coverage across cities is consistently good, and whether some operators are supplying a better service than others.
It can help also enforcement agencies and EU Commission to better assess for example:
·         Are really the various cellular operators giving good signal strength overall of the full territory?
·         Are 2.4GHz/5GHz Wi-Fi channels fully crowded or there are still available space?
·         Is the 30Mb/s by 2020 broadband speed target of the EU Commission (RSPP Article 3.c of 243/2012/EU6) will be reached?
netBravo is a European Commission crowd-sourcing project designed to gather and share radio spectrum data about mobile telephony coverage, WIFI channel occupancy, broadband and net neutrality connection tests. Anyone with a recent smart phone can download the netBravo app which will automatically record the characteristics of the signal they’re getting on their phone –WIFI, 4G, 3G, 2G or nothing - and test the latency, upload and download performance of their Internet connection with additional net neutrality tests they can select. This data is saved locally to the phone and can be sent back to the netBravo research database. The aim is then to plot the aggregated findings on a map, in an interactive web site (http://netbravo.jrc.ec.europa.eu/).
Furthermore, some of the most useful network tools are also included: LAN scan, SERVICE scan and Traceroute.
The app is free to download, does not contain any advertisements and it uses very little bandwidth and battery. The data is anonymised and will not collate or store any personal data.
It could tell us, for instance, whether our mobile networks are capable of delivering broadband connectivity in parts of the country where the fixed line service is patchy, whether coverage across cities is consistently good, and whether some operators are supplying a better service than others.
It can help also enforcement agencies and EU Commission to better assess for example:
·         Are really the various cellular operators giving good signal strength overall of the full territory?
·         Are 2.4GHz/5GHz Wi-Fi channels fully crowded or there are still available space?
·         Is the 30Mb/s by 2020 broadband speed target of the EU Commission (RSPP Article 3.c of 243/2012/EU6) will be reached?
·         Are Internet Service Providers blocking some protocols on their network?</t>
  </si>
  <si>
    <t>http://netbravo.jrc.ec.europa.eu</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</si>
</sst>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kr.&quot;\ #,##0;&quot;kr.&quot;\ \-#,##0"/>
    <numFmt numFmtId="179" formatCode="&quot;kr.&quot;\ #,##0;[Red]&quot;kr.&quot;\ \-#,##0"/>
    <numFmt numFmtId="180" formatCode="&quot;kr.&quot;\ #,##0.00;&quot;kr.&quot;\ \-#,##0.00"/>
    <numFmt numFmtId="181" formatCode="&quot;kr.&quot;\ #,##0.00;[Red]&quot;kr.&quot;\ \-#,##0.00"/>
    <numFmt numFmtId="182" formatCode="_ &quot;kr.&quot;\ * #,##0_ ;_ &quot;kr.&quot;\ * \-#,##0_ ;_ &quot;kr.&quot;\ * &quot;-&quot;_ ;_ @_ "/>
    <numFmt numFmtId="183" formatCode="_ * #,##0_ ;_ * \-#,##0_ ;_ * &quot;-&quot;_ ;_ @_ "/>
    <numFmt numFmtId="184" formatCode="_ &quot;kr.&quot;\ * #,##0.00_ ;_ &quot;kr.&quot;\ * \-#,##0.00_ ;_ &quot;kr.&quot;\ * &quot;-&quot;??_ ;_ @_ "/>
    <numFmt numFmtId="185" formatCode="_ * #,##0.00_ ;_ * \-#,##0.00_ ;_ * &quot;-&quot;??_ ;_ @_ "/>
    <numFmt numFmtId="186" formatCode="[&lt;=9999999]###\-####;\(###\)\ ###\-####"/>
    <numFmt numFmtId="187" formatCode="&quot;Yes&quot;;&quot;Yes&quot;;&quot;No&quot;"/>
    <numFmt numFmtId="188" formatCode="&quot;True&quot;;&quot;True&quot;;&quot;False&quot;"/>
    <numFmt numFmtId="189" formatCode="&quot;On&quot;;&quot;On&quot;;&quot;Off&quot;"/>
    <numFmt numFmtId="190" formatCode="[$€-2]\ #,##0.00_);[Red]\([$€-2]\ #,##0.00\)"/>
    <numFmt numFmtId="191" formatCode="[$-409]dddd\,\ mmmm\ dd\,\ yyyy"/>
    <numFmt numFmtId="192" formatCode="[$-409]h:mm:ss\ AM/PM"/>
    <numFmt numFmtId="193" formatCode="00000"/>
    <numFmt numFmtId="194" formatCode="[$-10434]yyyy\-mm\-dd;@"/>
    <numFmt numFmtId="195" formatCode="&quot;Sì&quot;;&quot;Sì&quot;;&quot;No&quot;"/>
    <numFmt numFmtId="196" formatCode="&quot;Vero&quot;;&quot;Vero&quot;;&quot;Falso&quot;"/>
    <numFmt numFmtId="197" formatCode="&quot;Attivo&quot;;&quot;Attivo&quot;;&quot;Inattivo&quot;"/>
    <numFmt numFmtId="198" formatCode="[$€-2]\ #.##000_);[Red]\([$€-2]\ #.##000\)"/>
    <numFmt numFmtId="199" formatCode="#,###"/>
    <numFmt numFmtId="200" formatCode="[$-410]dddd\ d\ mmmm\ yyyy"/>
    <numFmt numFmtId="201" formatCode="yyyy\-mm\-dd"/>
    <numFmt numFmtId="202" formatCode="yyyy\-mm\-dd\Thh:mm"/>
    <numFmt numFmtId="203" formatCode="[$-409]d/m/yy\ h\.mm\ AM/PM;@"/>
    <numFmt numFmtId="204" formatCode="[$-409]dddd\,\ mmmm\ d\,\ yyyy"/>
    <numFmt numFmtId="205" formatCode="[$-409]d\-mmm\-yyyy;@"/>
    <numFmt numFmtId="206" formatCode="yyyy\-mmm\-dd"/>
    <numFmt numFmtId="207" formatCode="[$-409]d\-mmm\-yy;@"/>
    <numFmt numFmtId="208" formatCode="dd/mm/yyyy;@"/>
    <numFmt numFmtId="209" formatCode="yyyy"/>
    <numFmt numFmtId="210" formatCode="[$-809]d\ mmmm\ yyyy;@"/>
    <numFmt numFmtId="211" formatCode="[$-809]dd\ mmmm\ yyyy;@"/>
    <numFmt numFmtId="212" formatCode="dd/mm/yy;@"/>
  </numFmts>
  <fonts count="53">
    <font>
      <sz val="11"/>
      <color theme="1"/>
      <name val="Calibri"/>
      <family val="2"/>
    </font>
    <font>
      <sz val="11"/>
      <color indexed="8"/>
      <name val="Calibri"/>
      <family val="2"/>
    </font>
    <font>
      <sz val="9"/>
      <name val="Tahoma"/>
      <family val="2"/>
    </font>
    <font>
      <b/>
      <sz val="11"/>
      <color indexed="8"/>
      <name val="Calibri"/>
      <family val="2"/>
    </font>
    <font>
      <b/>
      <sz val="9"/>
      <name val="Tahoma"/>
      <family val="2"/>
    </font>
    <font>
      <b/>
      <sz val="16"/>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i/>
      <sz val="11"/>
      <color indexed="63"/>
      <name val="Calibri"/>
      <family val="2"/>
    </font>
    <font>
      <b/>
      <sz val="11"/>
      <color indexed="62"/>
      <name val="Calibri"/>
      <family val="2"/>
    </font>
    <font>
      <sz val="10"/>
      <color indexed="8"/>
      <name val="Arial Unicode MS"/>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tint="0.34999001026153564"/>
      <name val="Calibri"/>
      <family val="2"/>
    </font>
    <font>
      <i/>
      <sz val="11"/>
      <color theme="0" tint="-0.4999699890613556"/>
      <name val="Calibri"/>
      <family val="2"/>
    </font>
    <font>
      <b/>
      <sz val="11"/>
      <color theme="3" tint="0.39998000860214233"/>
      <name val="Calibri"/>
      <family val="2"/>
    </font>
    <font>
      <sz val="10"/>
      <color theme="1"/>
      <name val="Arial Unicode MS"/>
      <family val="2"/>
    </font>
    <font>
      <b/>
      <sz val="16"/>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style="medium"/>
      <right style="thin"/>
      <top>
        <color indexed="63"/>
      </top>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9">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vertical="center" wrapText="1"/>
      <protection/>
    </xf>
    <xf numFmtId="0" fontId="0" fillId="0" borderId="0" xfId="0" applyBorder="1" applyAlignment="1">
      <alignment/>
    </xf>
    <xf numFmtId="0" fontId="0" fillId="33" borderId="0" xfId="0" applyFill="1" applyAlignment="1" applyProtection="1">
      <alignment vertical="center" wrapText="1"/>
      <protection/>
    </xf>
    <xf numFmtId="0" fontId="46" fillId="0" borderId="0" xfId="0" applyFont="1" applyAlignment="1" applyProtection="1">
      <alignment horizontal="center" vertical="center" wrapText="1"/>
      <protection/>
    </xf>
    <xf numFmtId="0" fontId="44" fillId="0" borderId="10" xfId="0" applyFont="1" applyBorder="1" applyAlignment="1" applyProtection="1">
      <alignment/>
      <protection/>
    </xf>
    <xf numFmtId="0" fontId="0" fillId="33" borderId="10" xfId="0" applyFill="1" applyBorder="1" applyAlignment="1" applyProtection="1">
      <alignment/>
      <protection/>
    </xf>
    <xf numFmtId="0" fontId="0" fillId="33" borderId="10" xfId="0" applyFont="1" applyFill="1" applyBorder="1" applyAlignment="1" applyProtection="1">
      <alignment/>
      <protection/>
    </xf>
    <xf numFmtId="0" fontId="0" fillId="0" borderId="0" xfId="0" applyAlignment="1">
      <alignment wrapText="1"/>
    </xf>
    <xf numFmtId="0" fontId="0" fillId="33" borderId="10" xfId="0" applyFill="1" applyBorder="1" applyAlignment="1">
      <alignment/>
    </xf>
    <xf numFmtId="0" fontId="0" fillId="6" borderId="11" xfId="0" applyNumberFormat="1" applyFont="1" applyFill="1" applyBorder="1" applyAlignment="1" applyProtection="1">
      <alignment horizontal="left" vertical="center"/>
      <protection locked="0"/>
    </xf>
    <xf numFmtId="0" fontId="44" fillId="33" borderId="10" xfId="0" applyFont="1" applyFill="1" applyBorder="1" applyAlignment="1">
      <alignment/>
    </xf>
    <xf numFmtId="0" fontId="0" fillId="34" borderId="11" xfId="0" applyFont="1" applyFill="1" applyBorder="1" applyAlignment="1" applyProtection="1">
      <alignment horizontal="left" vertical="center"/>
      <protection locked="0"/>
    </xf>
    <xf numFmtId="0" fontId="0" fillId="7" borderId="12" xfId="20" applyFill="1" applyBorder="1" applyAlignment="1">
      <alignment/>
    </xf>
    <xf numFmtId="0" fontId="38" fillId="7" borderId="12" xfId="53" applyFill="1" applyBorder="1" applyAlignment="1">
      <alignment/>
    </xf>
    <xf numFmtId="0" fontId="0" fillId="6" borderId="12" xfId="19" applyFill="1" applyBorder="1" applyAlignment="1">
      <alignment/>
    </xf>
    <xf numFmtId="0" fontId="0" fillId="35" borderId="12" xfId="18" applyFill="1" applyBorder="1" applyAlignment="1" applyProtection="1">
      <alignment/>
      <protection locked="0"/>
    </xf>
    <xf numFmtId="0" fontId="0" fillId="35" borderId="12" xfId="18" applyFont="1" applyFill="1" applyBorder="1" applyAlignment="1" applyProtection="1">
      <alignment/>
      <protection locked="0"/>
    </xf>
    <xf numFmtId="0" fontId="0" fillId="36" borderId="12" xfId="17" applyFill="1" applyBorder="1" applyAlignment="1" applyProtection="1">
      <alignment/>
      <protection locked="0"/>
    </xf>
    <xf numFmtId="0" fontId="0" fillId="6" borderId="12" xfId="0" applyFill="1" applyBorder="1" applyAlignment="1" applyProtection="1">
      <alignment/>
      <protection locked="0"/>
    </xf>
    <xf numFmtId="0" fontId="0" fillId="37" borderId="12" xfId="15" applyFont="1" applyFill="1" applyBorder="1" applyAlignment="1">
      <alignment/>
    </xf>
    <xf numFmtId="0" fontId="38" fillId="37" borderId="12" xfId="53" applyFill="1" applyBorder="1" applyAlignment="1">
      <alignment/>
    </xf>
    <xf numFmtId="0" fontId="0" fillId="3" borderId="12" xfId="16" applyFont="1" applyBorder="1" applyAlignment="1" applyProtection="1">
      <alignment/>
      <protection locked="0"/>
    </xf>
    <xf numFmtId="0" fontId="38" fillId="6" borderId="12" xfId="53" applyFill="1" applyBorder="1" applyAlignment="1" applyProtection="1">
      <alignment/>
      <protection locked="0"/>
    </xf>
    <xf numFmtId="0" fontId="0" fillId="7" borderId="12" xfId="20" applyFont="1" applyFill="1" applyBorder="1" applyAlignment="1">
      <alignment/>
    </xf>
    <xf numFmtId="0" fontId="0" fillId="36" borderId="12" xfId="17" applyFont="1" applyFill="1" applyBorder="1" applyAlignment="1" applyProtection="1">
      <alignment/>
      <protection locked="0"/>
    </xf>
    <xf numFmtId="0" fontId="0" fillId="6" borderId="12" xfId="0" applyFont="1" applyFill="1" applyBorder="1" applyAlignment="1">
      <alignment/>
    </xf>
    <xf numFmtId="0" fontId="0" fillId="3" borderId="12" xfId="16" applyBorder="1" applyAlignment="1" applyProtection="1">
      <alignment/>
      <protection locked="0"/>
    </xf>
    <xf numFmtId="0" fontId="0" fillId="37" borderId="12" xfId="15" applyFill="1" applyBorder="1" applyAlignment="1">
      <alignment/>
    </xf>
    <xf numFmtId="0" fontId="0" fillId="6" borderId="12" xfId="19" applyFont="1" applyFill="1" applyBorder="1" applyAlignment="1">
      <alignment/>
    </xf>
    <xf numFmtId="0" fontId="0" fillId="37" borderId="12" xfId="15" applyFill="1" applyBorder="1" applyAlignment="1" applyProtection="1">
      <alignment/>
      <protection locked="0"/>
    </xf>
    <xf numFmtId="0" fontId="0" fillId="7" borderId="12" xfId="0" applyFill="1" applyBorder="1" applyAlignment="1">
      <alignment/>
    </xf>
    <xf numFmtId="0" fontId="0" fillId="6" borderId="12" xfId="0" applyFill="1" applyBorder="1" applyAlignment="1">
      <alignment/>
    </xf>
    <xf numFmtId="0" fontId="0" fillId="35" borderId="12" xfId="0" applyFill="1" applyBorder="1" applyAlignment="1" applyProtection="1">
      <alignment/>
      <protection locked="0"/>
    </xf>
    <xf numFmtId="0" fontId="0" fillId="36" borderId="12" xfId="0" applyFill="1" applyBorder="1" applyAlignment="1" applyProtection="1">
      <alignment/>
      <protection locked="0"/>
    </xf>
    <xf numFmtId="0" fontId="0" fillId="37" borderId="12" xfId="0" applyFill="1" applyBorder="1" applyAlignment="1" applyProtection="1">
      <alignment/>
      <protection locked="0"/>
    </xf>
    <xf numFmtId="0" fontId="0" fillId="7" borderId="12" xfId="20" applyFont="1" applyFill="1" applyBorder="1" applyAlignment="1">
      <alignment/>
    </xf>
    <xf numFmtId="0" fontId="0" fillId="0" borderId="0" xfId="0" applyFill="1" applyAlignment="1">
      <alignment/>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4" xfId="0" applyFill="1" applyBorder="1" applyAlignment="1" applyProtection="1">
      <alignment wrapText="1"/>
      <protection/>
    </xf>
    <xf numFmtId="0" fontId="44" fillId="33" borderId="15" xfId="0" applyFont="1" applyFill="1" applyBorder="1" applyAlignment="1" applyProtection="1">
      <alignment/>
      <protection/>
    </xf>
    <xf numFmtId="0" fontId="0" fillId="33" borderId="16" xfId="0" applyFill="1" applyBorder="1" applyAlignment="1" applyProtection="1">
      <alignment wrapText="1"/>
      <protection/>
    </xf>
    <xf numFmtId="0" fontId="0" fillId="33" borderId="13" xfId="0" applyFill="1" applyBorder="1" applyAlignment="1">
      <alignment/>
    </xf>
    <xf numFmtId="0" fontId="0" fillId="33" borderId="14" xfId="0" applyFill="1" applyBorder="1" applyAlignment="1">
      <alignment wrapText="1"/>
    </xf>
    <xf numFmtId="0" fontId="44" fillId="33" borderId="15" xfId="0" applyFont="1" applyFill="1" applyBorder="1" applyAlignment="1">
      <alignment/>
    </xf>
    <xf numFmtId="0" fontId="44" fillId="33" borderId="16" xfId="0" applyFont="1" applyFill="1" applyBorder="1" applyAlignment="1">
      <alignment wrapText="1"/>
    </xf>
    <xf numFmtId="0" fontId="38" fillId="33" borderId="14" xfId="53" applyFill="1" applyBorder="1" applyAlignment="1">
      <alignment wrapText="1"/>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wrapText="1"/>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33" borderId="21" xfId="0" applyFill="1" applyBorder="1" applyAlignment="1">
      <alignment/>
    </xf>
    <xf numFmtId="0" fontId="0" fillId="33" borderId="22" xfId="0" applyFill="1" applyBorder="1" applyAlignment="1" applyProtection="1">
      <alignment wrapText="1"/>
      <protection/>
    </xf>
    <xf numFmtId="0" fontId="0" fillId="35" borderId="12" xfId="18" applyFont="1" applyFill="1" applyBorder="1" applyAlignment="1" applyProtection="1">
      <alignment/>
      <protection locked="0"/>
    </xf>
    <xf numFmtId="0" fontId="44" fillId="7" borderId="23" xfId="20" applyFont="1" applyFill="1" applyBorder="1" applyAlignment="1" applyProtection="1">
      <alignment horizontal="center"/>
      <protection locked="0"/>
    </xf>
    <xf numFmtId="0" fontId="44" fillId="6" borderId="23" xfId="19" applyFont="1" applyFill="1" applyBorder="1" applyAlignment="1">
      <alignment/>
    </xf>
    <xf numFmtId="0" fontId="44" fillId="35" borderId="23" xfId="18" applyFont="1" applyFill="1" applyBorder="1" applyAlignment="1" applyProtection="1">
      <alignment/>
      <protection/>
    </xf>
    <xf numFmtId="0" fontId="44" fillId="36" borderId="23" xfId="17" applyFont="1" applyFill="1" applyBorder="1" applyAlignment="1">
      <alignment/>
    </xf>
    <xf numFmtId="0" fontId="44" fillId="6" borderId="23" xfId="0" applyFont="1" applyFill="1" applyBorder="1" applyAlignment="1" applyProtection="1">
      <alignment/>
      <protection/>
    </xf>
    <xf numFmtId="0" fontId="44" fillId="37" borderId="23" xfId="15" applyFont="1" applyFill="1" applyBorder="1" applyAlignment="1" applyProtection="1">
      <alignment/>
      <protection/>
    </xf>
    <xf numFmtId="0" fontId="44" fillId="3" borderId="23" xfId="16" applyFont="1" applyBorder="1" applyAlignment="1" applyProtection="1">
      <alignment/>
      <protection/>
    </xf>
    <xf numFmtId="0" fontId="0" fillId="33" borderId="20" xfId="0" applyFill="1" applyBorder="1" applyAlignment="1">
      <alignment/>
    </xf>
    <xf numFmtId="0" fontId="0" fillId="33" borderId="22" xfId="0" applyFill="1" applyBorder="1" applyAlignment="1">
      <alignment wrapText="1"/>
    </xf>
    <xf numFmtId="0" fontId="44" fillId="33" borderId="0" xfId="0" applyFont="1" applyFill="1" applyBorder="1" applyAlignment="1">
      <alignment/>
    </xf>
    <xf numFmtId="0" fontId="38" fillId="33" borderId="0" xfId="53" applyFill="1" applyBorder="1" applyAlignment="1">
      <alignment/>
    </xf>
    <xf numFmtId="0" fontId="0" fillId="0" borderId="0" xfId="0" applyFont="1" applyAlignment="1" applyProtection="1">
      <alignment horizontal="left" vertical="center" wrapText="1"/>
      <protection/>
    </xf>
    <xf numFmtId="0" fontId="0" fillId="0" borderId="0" xfId="0" applyAlignment="1" applyProtection="1">
      <alignment/>
      <protection/>
    </xf>
    <xf numFmtId="0" fontId="0" fillId="0" borderId="0" xfId="0" applyAlignment="1" applyProtection="1">
      <alignment vertical="center"/>
      <protection/>
    </xf>
    <xf numFmtId="0" fontId="44" fillId="0" borderId="0" xfId="0" applyFont="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4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29"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48" fillId="0" borderId="0" xfId="0" applyFont="1" applyAlignment="1" applyProtection="1">
      <alignment vertical="center"/>
      <protection/>
    </xf>
    <xf numFmtId="0" fontId="34" fillId="29" borderId="24" xfId="48" applyBorder="1" applyAlignment="1" applyProtection="1">
      <alignment vertical="center" wrapText="1"/>
      <protection/>
    </xf>
    <xf numFmtId="0" fontId="34" fillId="29" borderId="25" xfId="48" applyBorder="1" applyAlignment="1" applyProtection="1">
      <alignment vertical="center" wrapText="1"/>
      <protection/>
    </xf>
    <xf numFmtId="0" fontId="34" fillId="29" borderId="26" xfId="48" applyBorder="1" applyAlignment="1" applyProtection="1">
      <alignment vertical="center" wrapText="1"/>
      <protection/>
    </xf>
    <xf numFmtId="0" fontId="49" fillId="0" borderId="27" xfId="0" applyFont="1" applyBorder="1" applyAlignment="1" applyProtection="1">
      <alignment horizontal="center" vertical="center" wrapText="1"/>
      <protection/>
    </xf>
    <xf numFmtId="0" fontId="34" fillId="29" borderId="25" xfId="48" applyBorder="1" applyAlignment="1" applyProtection="1">
      <alignment vertical="center"/>
      <protection/>
    </xf>
    <xf numFmtId="0" fontId="34" fillId="29" borderId="28" xfId="48" applyBorder="1" applyAlignment="1" applyProtection="1">
      <alignment vertical="center"/>
      <protection/>
    </xf>
    <xf numFmtId="0" fontId="34" fillId="29" borderId="26" xfId="48" applyBorder="1" applyAlignment="1" applyProtection="1">
      <alignment vertical="center"/>
      <protection/>
    </xf>
    <xf numFmtId="0" fontId="0" fillId="7" borderId="0" xfId="0" applyNumberFormat="1" applyFill="1" applyAlignment="1">
      <alignment/>
    </xf>
    <xf numFmtId="0" fontId="50" fillId="0" borderId="0" xfId="0" applyFont="1" applyAlignment="1">
      <alignment/>
    </xf>
    <xf numFmtId="0" fontId="0" fillId="39" borderId="20" xfId="0" applyNumberFormat="1" applyFill="1" applyBorder="1" applyAlignment="1">
      <alignment/>
    </xf>
    <xf numFmtId="0" fontId="0" fillId="39" borderId="13" xfId="0" applyNumberFormat="1" applyFill="1" applyBorder="1" applyAlignment="1">
      <alignment/>
    </xf>
    <xf numFmtId="0" fontId="0" fillId="6" borderId="29" xfId="0" applyFont="1" applyFill="1" applyBorder="1" applyAlignment="1" applyProtection="1">
      <alignment horizontal="left" vertical="center" wrapText="1"/>
      <protection locked="0"/>
    </xf>
    <xf numFmtId="0" fontId="0" fillId="6" borderId="30" xfId="0" applyFont="1" applyFill="1" applyBorder="1" applyAlignment="1" applyProtection="1">
      <alignment horizontal="left" vertical="center" wrapText="1"/>
      <protection locked="0"/>
    </xf>
    <xf numFmtId="0" fontId="0" fillId="6" borderId="31" xfId="0" applyFont="1" applyFill="1" applyBorder="1" applyAlignment="1" applyProtection="1">
      <alignment horizontal="left" vertical="center"/>
      <protection locked="0"/>
    </xf>
    <xf numFmtId="0" fontId="38" fillId="6" borderId="32" xfId="53" applyFill="1" applyBorder="1" applyAlignment="1" applyProtection="1">
      <alignment horizontal="left" vertical="center"/>
      <protection locked="0"/>
    </xf>
    <xf numFmtId="208" fontId="0" fillId="6" borderId="30" xfId="0" applyNumberFormat="1" applyFont="1" applyFill="1" applyBorder="1" applyAlignment="1" applyProtection="1">
      <alignment horizontal="left" vertical="center"/>
      <protection locked="0"/>
    </xf>
    <xf numFmtId="0" fontId="0" fillId="6" borderId="29" xfId="0" applyFont="1" applyFill="1" applyBorder="1" applyAlignment="1" applyProtection="1">
      <alignment horizontal="left" vertical="center"/>
      <protection locked="0"/>
    </xf>
    <xf numFmtId="208" fontId="0" fillId="6" borderId="30" xfId="0" applyNumberFormat="1" applyFont="1" applyFill="1" applyBorder="1" applyAlignment="1" applyProtection="1">
      <alignment horizontal="left" vertical="center" wrapText="1"/>
      <protection locked="0"/>
    </xf>
    <xf numFmtId="0" fontId="44" fillId="0" borderId="10" xfId="0" applyFont="1" applyBorder="1" applyAlignment="1">
      <alignment/>
    </xf>
    <xf numFmtId="0" fontId="38" fillId="0" borderId="0" xfId="53" applyAlignment="1">
      <alignment/>
    </xf>
    <xf numFmtId="0" fontId="0" fillId="0" borderId="10" xfId="0" applyBorder="1" applyAlignment="1">
      <alignment/>
    </xf>
    <xf numFmtId="210" fontId="38" fillId="6" borderId="30" xfId="53" applyNumberFormat="1" applyFill="1" applyBorder="1" applyAlignment="1" applyProtection="1">
      <alignment horizontal="left" vertical="center"/>
      <protection locked="0"/>
    </xf>
    <xf numFmtId="0" fontId="51" fillId="0" borderId="33" xfId="0" applyFont="1" applyBorder="1" applyAlignment="1">
      <alignment/>
    </xf>
    <xf numFmtId="0" fontId="51" fillId="0" borderId="27" xfId="0" applyFont="1" applyBorder="1" applyAlignment="1">
      <alignment/>
    </xf>
    <xf numFmtId="0" fontId="51" fillId="0" borderId="34"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netbravo.jrc.ec.europa.eu/" TargetMode="External" /><Relationship Id="rId2" Type="http://schemas.openxmlformats.org/officeDocument/2006/relationships/hyperlink" Target="mailto:Pravir.CHAWDHRY@ec.europa.eu"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file-type/GML" TargetMode="External" /><Relationship Id="rId4" Type="http://schemas.openxmlformats.org/officeDocument/2006/relationships/hyperlink" Target="http://publications.europa.eu/resource/authority/file-type/KML" TargetMode="External" /><Relationship Id="rId5" Type="http://schemas.openxmlformats.org/officeDocument/2006/relationships/hyperlink" Target="https://creativecommons.org/publicdomain/zero/1.0/" TargetMode="External" /><Relationship Id="rId6" Type="http://schemas.openxmlformats.org/officeDocument/2006/relationships/hyperlink" Target="https://creativecommons.org/licenses/by/4.0/" TargetMode="External" /><Relationship Id="rId7" Type="http://schemas.openxmlformats.org/officeDocument/2006/relationships/hyperlink" Target="http://publications.europa.eu/resource/authority/corporate-body/JRC" TargetMode="External" /><Relationship Id="rId8" Type="http://schemas.openxmlformats.org/officeDocument/2006/relationships/hyperlink" Target="https://ec.europa.eu/jrc/" TargetMode="External" /><Relationship Id="rId9" Type="http://schemas.openxmlformats.org/officeDocument/2006/relationships/hyperlink" Target="http://publications.europa.eu/resource/authority/file-type/RDF_XML" TargetMode="External" /><Relationship Id="rId10" Type="http://schemas.openxmlformats.org/officeDocument/2006/relationships/hyperlink" Target="http://publications.europa.eu/resource/authority/file-type/RDF_TURTLE" TargetMode="External" /><Relationship Id="rId11" Type="http://schemas.openxmlformats.org/officeDocument/2006/relationships/hyperlink" Target="http://publications.europa.eu/resource/authority/file-type/ZIP" TargetMode="External" /><Relationship Id="rId12" Type="http://schemas.openxmlformats.org/officeDocument/2006/relationships/hyperlink" Target="http://publications.europa.eu/resource/authority/file-type/TXT" TargetMode="External" /><Relationship Id="rId13" Type="http://schemas.openxmlformats.org/officeDocument/2006/relationships/hyperlink" Target="http://publications.europa.eu/resource/authority/file-type/TAR" TargetMode="External" /><Relationship Id="rId14" Type="http://schemas.openxmlformats.org/officeDocument/2006/relationships/hyperlink" Target="http://publications.europa.eu/resource/authority/file-type/JSON" TargetMode="External" /><Relationship Id="rId15" Type="http://schemas.openxmlformats.org/officeDocument/2006/relationships/hyperlink" Target="http://publications.europa.eu/resource/authority/file-type/RDF" TargetMode="External" /><Relationship Id="rId16" Type="http://schemas.openxmlformats.org/officeDocument/2006/relationships/hyperlink" Target="https://creativecommons.org/publicdomain/zero/1.0/" TargetMode="External" /><Relationship Id="rId17" Type="http://schemas.openxmlformats.org/officeDocument/2006/relationships/hyperlink" Target="https://creativecommons.org/licenses/by/4.0/" TargetMode="External" /><Relationship Id="rId18" Type="http://schemas.openxmlformats.org/officeDocument/2006/relationships/comments" Target="../comments5.xml" /><Relationship Id="rId19" Type="http://schemas.openxmlformats.org/officeDocument/2006/relationships/vmlDrawing" Target="../drawings/vmlDrawing3.vml" /><Relationship Id="rId20"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jrc.ec.europa.eu/dataset/"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E48"/>
  <sheetViews>
    <sheetView zoomScalePageLayoutView="0" workbookViewId="0" topLeftCell="A1">
      <selection activeCell="C5" sqref="C5"/>
    </sheetView>
  </sheetViews>
  <sheetFormatPr defaultColWidth="9.140625" defaultRowHeight="15"/>
  <cols>
    <col min="2" max="2" width="26.7109375" style="0" customWidth="1"/>
    <col min="3" max="3" width="4.28125" style="0" customWidth="1"/>
    <col min="4" max="4" width="86.7109375" style="9" customWidth="1"/>
    <col min="5" max="5" width="22.57421875" style="0" customWidth="1"/>
  </cols>
  <sheetData>
    <row r="1" spans="1:4" ht="21.75" thickBot="1">
      <c r="A1" s="106" t="s">
        <v>348</v>
      </c>
      <c r="B1" s="107"/>
      <c r="C1" s="107"/>
      <c r="D1" s="108"/>
    </row>
    <row r="2" spans="1:5" ht="15">
      <c r="A2" s="53"/>
      <c r="B2" s="54"/>
      <c r="C2" s="55"/>
      <c r="D2" s="56"/>
      <c r="E2" s="38"/>
    </row>
    <row r="3" spans="1:5" ht="15">
      <c r="A3" s="43" t="s">
        <v>230</v>
      </c>
      <c r="B3" s="7"/>
      <c r="C3" s="10"/>
      <c r="D3" s="44"/>
      <c r="E3" s="38"/>
    </row>
    <row r="4" spans="1:5" ht="30">
      <c r="A4" s="39"/>
      <c r="B4" s="40"/>
      <c r="C4" s="41"/>
      <c r="D4" s="42" t="s">
        <v>297</v>
      </c>
      <c r="E4" s="38"/>
    </row>
    <row r="5" spans="1:5" ht="30">
      <c r="A5" s="39"/>
      <c r="B5" s="40"/>
      <c r="C5" s="41"/>
      <c r="D5" s="42" t="s">
        <v>296</v>
      </c>
      <c r="E5" s="38"/>
    </row>
    <row r="6" spans="1:5" ht="30">
      <c r="A6" s="39"/>
      <c r="B6" s="40"/>
      <c r="C6" s="41"/>
      <c r="D6" s="42" t="s">
        <v>298</v>
      </c>
      <c r="E6" s="38"/>
    </row>
    <row r="7" spans="1:5" ht="15">
      <c r="A7" s="39"/>
      <c r="B7" s="40"/>
      <c r="C7" s="41"/>
      <c r="D7" s="42"/>
      <c r="E7" s="38"/>
    </row>
    <row r="8" spans="1:5" ht="15">
      <c r="A8" s="43" t="s">
        <v>178</v>
      </c>
      <c r="B8" s="7"/>
      <c r="C8" s="10"/>
      <c r="D8" s="44"/>
      <c r="E8" s="38"/>
    </row>
    <row r="9" spans="1:5" ht="15">
      <c r="A9" s="39"/>
      <c r="B9" s="40" t="s">
        <v>179</v>
      </c>
      <c r="C9" s="41"/>
      <c r="D9" s="42" t="s">
        <v>231</v>
      </c>
      <c r="E9" s="38"/>
    </row>
    <row r="10" spans="1:5" ht="15">
      <c r="A10" s="39"/>
      <c r="B10" s="40" t="s">
        <v>180</v>
      </c>
      <c r="C10" s="41"/>
      <c r="D10" s="42" t="s">
        <v>232</v>
      </c>
      <c r="E10" s="38"/>
    </row>
    <row r="11" spans="1:5" ht="15">
      <c r="A11" s="39"/>
      <c r="B11" s="40" t="s">
        <v>186</v>
      </c>
      <c r="C11" s="41"/>
      <c r="D11" s="42" t="s">
        <v>237</v>
      </c>
      <c r="E11" s="38"/>
    </row>
    <row r="12" spans="1:5" ht="15">
      <c r="A12" s="39"/>
      <c r="B12" s="40" t="s">
        <v>181</v>
      </c>
      <c r="C12" s="41"/>
      <c r="D12" s="42" t="s">
        <v>233</v>
      </c>
      <c r="E12" s="38"/>
    </row>
    <row r="13" spans="1:5" ht="15">
      <c r="A13" s="39"/>
      <c r="B13" s="40"/>
      <c r="C13" s="41"/>
      <c r="D13" s="42"/>
      <c r="E13" s="38"/>
    </row>
    <row r="14" spans="1:5" ht="15">
      <c r="A14" s="43" t="s">
        <v>183</v>
      </c>
      <c r="B14" s="8"/>
      <c r="C14" s="10"/>
      <c r="D14" s="44"/>
      <c r="E14" s="38"/>
    </row>
    <row r="15" spans="1:5" ht="30">
      <c r="A15" s="39"/>
      <c r="B15" s="40"/>
      <c r="C15" s="41"/>
      <c r="D15" s="42" t="s">
        <v>198</v>
      </c>
      <c r="E15" s="38"/>
    </row>
    <row r="16" spans="1:5" ht="15">
      <c r="A16" s="39"/>
      <c r="B16" s="40"/>
      <c r="C16" s="41"/>
      <c r="D16" s="42"/>
      <c r="E16" s="38"/>
    </row>
    <row r="17" spans="1:5" ht="30">
      <c r="A17" s="39"/>
      <c r="B17" s="13" t="s">
        <v>200</v>
      </c>
      <c r="C17" s="41"/>
      <c r="D17" s="42" t="s">
        <v>214</v>
      </c>
      <c r="E17" s="38"/>
    </row>
    <row r="18" spans="1:5" ht="15">
      <c r="A18" s="39"/>
      <c r="B18" s="3"/>
      <c r="C18" s="41"/>
      <c r="D18" s="42"/>
      <c r="E18" s="38"/>
    </row>
    <row r="19" spans="1:5" ht="30">
      <c r="A19" s="39"/>
      <c r="B19" s="11" t="s">
        <v>199</v>
      </c>
      <c r="C19" s="41"/>
      <c r="D19" s="42" t="s">
        <v>182</v>
      </c>
      <c r="E19" s="38"/>
    </row>
    <row r="20" spans="1:5" ht="15">
      <c r="A20" s="39"/>
      <c r="B20" s="3"/>
      <c r="C20" s="41"/>
      <c r="D20" s="42"/>
      <c r="E20" s="38"/>
    </row>
    <row r="21" spans="1:5" ht="45">
      <c r="A21" s="45"/>
      <c r="B21" s="11"/>
      <c r="C21" s="41"/>
      <c r="D21" s="42" t="s">
        <v>213</v>
      </c>
      <c r="E21" s="38"/>
    </row>
    <row r="22" spans="1:5" ht="15">
      <c r="A22" s="45"/>
      <c r="B22" s="41"/>
      <c r="C22" s="41"/>
      <c r="D22" s="46"/>
      <c r="E22" s="38"/>
    </row>
    <row r="23" spans="1:5" ht="15">
      <c r="A23" s="47" t="s">
        <v>201</v>
      </c>
      <c r="B23" s="12"/>
      <c r="C23" s="12"/>
      <c r="D23" s="48"/>
      <c r="E23" s="38"/>
    </row>
    <row r="24" spans="1:5" ht="15">
      <c r="A24" s="45"/>
      <c r="B24" s="41"/>
      <c r="C24" s="41"/>
      <c r="D24" s="46" t="s">
        <v>202</v>
      </c>
      <c r="E24" s="38"/>
    </row>
    <row r="25" spans="1:5" ht="15">
      <c r="A25" s="45"/>
      <c r="B25" s="41"/>
      <c r="C25" s="41"/>
      <c r="D25" s="46" t="s">
        <v>203</v>
      </c>
      <c r="E25" s="38"/>
    </row>
    <row r="26" spans="1:5" ht="30">
      <c r="A26" s="45"/>
      <c r="B26" s="41"/>
      <c r="C26" s="41"/>
      <c r="D26" s="46" t="s">
        <v>204</v>
      </c>
      <c r="E26" s="38"/>
    </row>
    <row r="27" spans="1:5" ht="15">
      <c r="A27" s="45"/>
      <c r="B27" s="41"/>
      <c r="C27" s="41"/>
      <c r="D27" s="46"/>
      <c r="E27" s="38"/>
    </row>
    <row r="28" spans="1:5" ht="15">
      <c r="A28" s="45"/>
      <c r="B28" s="41"/>
      <c r="C28" s="41"/>
      <c r="D28" s="46" t="s">
        <v>205</v>
      </c>
      <c r="E28" s="38"/>
    </row>
    <row r="29" spans="1:5" ht="15">
      <c r="A29" s="45"/>
      <c r="B29" s="41"/>
      <c r="C29" s="41"/>
      <c r="D29" s="49" t="s">
        <v>206</v>
      </c>
      <c r="E29" s="38"/>
    </row>
    <row r="30" spans="1:5" ht="15">
      <c r="A30" s="45"/>
      <c r="B30" s="41"/>
      <c r="C30" s="41"/>
      <c r="D30" s="46"/>
      <c r="E30" s="38"/>
    </row>
    <row r="31" spans="1:5" ht="15">
      <c r="A31" s="45"/>
      <c r="B31" s="41"/>
      <c r="C31" s="41"/>
      <c r="D31" s="46" t="s">
        <v>207</v>
      </c>
      <c r="E31" s="38"/>
    </row>
    <row r="32" spans="1:5" ht="15.75" thickBot="1">
      <c r="A32" s="50"/>
      <c r="B32" s="51"/>
      <c r="C32" s="51"/>
      <c r="D32" s="52"/>
      <c r="E32" s="38"/>
    </row>
    <row r="33" spans="1:5" ht="15">
      <c r="A33" s="65"/>
      <c r="B33" s="55"/>
      <c r="C33" s="55"/>
      <c r="D33" s="66"/>
      <c r="E33" s="38"/>
    </row>
    <row r="34" spans="1:4" ht="15">
      <c r="A34" s="45"/>
      <c r="B34" s="67" t="s">
        <v>248</v>
      </c>
      <c r="C34" s="41"/>
      <c r="D34" s="46"/>
    </row>
    <row r="35" spans="1:4" ht="15">
      <c r="A35" s="45"/>
      <c r="B35" s="41"/>
      <c r="C35" s="41"/>
      <c r="D35" s="46"/>
    </row>
    <row r="36" spans="1:4" ht="15">
      <c r="A36" s="45"/>
      <c r="B36" s="41" t="s">
        <v>238</v>
      </c>
      <c r="C36" s="41"/>
      <c r="D36" s="46"/>
    </row>
    <row r="37" spans="1:4" ht="15">
      <c r="A37" s="45"/>
      <c r="B37" s="41" t="s">
        <v>239</v>
      </c>
      <c r="C37" s="41"/>
      <c r="D37" s="46"/>
    </row>
    <row r="38" spans="1:4" ht="15">
      <c r="A38" s="45"/>
      <c r="B38" s="41" t="s">
        <v>240</v>
      </c>
      <c r="C38" s="41"/>
      <c r="D38" s="46"/>
    </row>
    <row r="39" spans="1:4" ht="15">
      <c r="A39" s="45"/>
      <c r="B39" s="41" t="s">
        <v>241</v>
      </c>
      <c r="C39" s="41"/>
      <c r="D39" s="46"/>
    </row>
    <row r="40" spans="1:4" ht="15">
      <c r="A40" s="45"/>
      <c r="B40" s="41" t="s">
        <v>0</v>
      </c>
      <c r="C40" s="41"/>
      <c r="D40" s="46"/>
    </row>
    <row r="41" spans="1:4" ht="15">
      <c r="A41" s="45"/>
      <c r="B41" s="68" t="s">
        <v>242</v>
      </c>
      <c r="C41" s="41"/>
      <c r="D41" s="46"/>
    </row>
    <row r="42" spans="1:4" ht="15">
      <c r="A42" s="45"/>
      <c r="B42" s="41"/>
      <c r="C42" s="41"/>
      <c r="D42" s="46"/>
    </row>
    <row r="43" spans="1:4" ht="15">
      <c r="A43" s="45"/>
      <c r="B43" s="41" t="s">
        <v>243</v>
      </c>
      <c r="C43" s="41"/>
      <c r="D43" s="46"/>
    </row>
    <row r="44" spans="1:4" ht="15">
      <c r="A44" s="45"/>
      <c r="B44" s="41" t="s">
        <v>244</v>
      </c>
      <c r="C44" s="41"/>
      <c r="D44" s="46"/>
    </row>
    <row r="45" spans="1:4" ht="15">
      <c r="A45" s="45"/>
      <c r="B45" s="41" t="s">
        <v>245</v>
      </c>
      <c r="C45" s="41"/>
      <c r="D45" s="46"/>
    </row>
    <row r="46" spans="1:4" ht="15">
      <c r="A46" s="45"/>
      <c r="B46" s="41" t="s">
        <v>246</v>
      </c>
      <c r="C46" s="41"/>
      <c r="D46" s="46"/>
    </row>
    <row r="47" spans="1:4" ht="15">
      <c r="A47" s="45"/>
      <c r="B47" s="41" t="s">
        <v>247</v>
      </c>
      <c r="C47" s="41"/>
      <c r="D47" s="46"/>
    </row>
    <row r="48" spans="1:4" ht="15.75" thickBot="1">
      <c r="A48" s="50"/>
      <c r="B48" s="51"/>
      <c r="C48" s="51"/>
      <c r="D48" s="52"/>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29" r:id="rId1" display="opendata-support@jrc.ec.europa.eu"/>
    <hyperlink ref="B41"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H356"/>
  <sheetViews>
    <sheetView showGridLines="0" tabSelected="1" zoomScalePageLayoutView="0" workbookViewId="0" topLeftCell="A1">
      <pane ySplit="1" topLeftCell="A2" activePane="bottomLeft" state="frozen"/>
      <selection pane="topLeft" activeCell="B1" sqref="B1"/>
      <selection pane="bottomLeft" activeCell="B8" sqref="B8"/>
    </sheetView>
  </sheetViews>
  <sheetFormatPr defaultColWidth="16.8515625" defaultRowHeight="15"/>
  <cols>
    <col min="1" max="1" width="27.8515625" style="83" customWidth="1"/>
    <col min="2" max="2" width="85.00390625" style="69" customWidth="1"/>
    <col min="3" max="3" width="39.8515625" style="70" customWidth="1"/>
    <col min="4" max="4" width="63.57421875" style="71" customWidth="1"/>
    <col min="5" max="5" width="18.28125" style="71" customWidth="1"/>
    <col min="6" max="6" width="19.7109375" style="71" bestFit="1" customWidth="1"/>
    <col min="7" max="16384" width="16.8515625" style="71" customWidth="1"/>
  </cols>
  <sheetData>
    <row r="1" spans="1:6" s="2" customFormat="1" ht="36" customHeight="1" thickBot="1">
      <c r="A1" s="87"/>
      <c r="B1" s="87"/>
      <c r="D1" s="5"/>
      <c r="E1" s="4"/>
      <c r="F1" s="4"/>
    </row>
    <row r="2" spans="1:5" ht="15" customHeight="1">
      <c r="A2" s="84" t="s">
        <v>302</v>
      </c>
      <c r="B2" s="97" t="s">
        <v>349</v>
      </c>
      <c r="C2" s="70" t="s">
        <v>0</v>
      </c>
      <c r="D2" s="70"/>
      <c r="E2" s="71" t="s">
        <v>0</v>
      </c>
    </row>
    <row r="3" spans="1:5" ht="15">
      <c r="A3" s="85" t="s">
        <v>303</v>
      </c>
      <c r="B3" s="96" t="s">
        <v>350</v>
      </c>
      <c r="C3" s="70" t="s">
        <v>0</v>
      </c>
      <c r="D3" s="70"/>
      <c r="E3" s="71" t="s">
        <v>0</v>
      </c>
    </row>
    <row r="4" spans="1:8" ht="409.5" customHeight="1">
      <c r="A4" s="88" t="s">
        <v>299</v>
      </c>
      <c r="B4" s="95" t="s">
        <v>354</v>
      </c>
      <c r="C4" s="70" t="s">
        <v>0</v>
      </c>
      <c r="D4" s="70"/>
      <c r="E4" s="70" t="s">
        <v>0</v>
      </c>
      <c r="H4" s="72"/>
    </row>
    <row r="5" spans="1:5" ht="15" customHeight="1">
      <c r="A5" s="88" t="s">
        <v>305</v>
      </c>
      <c r="B5" s="99"/>
      <c r="C5" s="70" t="s">
        <v>0</v>
      </c>
      <c r="D5" s="70"/>
      <c r="E5" s="71" t="s">
        <v>0</v>
      </c>
    </row>
    <row r="6" spans="1:5" ht="15.75" customHeight="1">
      <c r="A6" s="88" t="s">
        <v>306</v>
      </c>
      <c r="B6" s="99"/>
      <c r="C6" s="70" t="s">
        <v>0</v>
      </c>
      <c r="D6" s="70"/>
      <c r="E6" s="71" t="s">
        <v>0</v>
      </c>
    </row>
    <row r="7" spans="1:5" ht="64.5" customHeight="1">
      <c r="A7" s="86" t="s">
        <v>307</v>
      </c>
      <c r="B7" s="101" t="s">
        <v>353</v>
      </c>
      <c r="C7" s="70" t="s">
        <v>0</v>
      </c>
      <c r="D7" s="70"/>
      <c r="E7" s="71" t="s">
        <v>0</v>
      </c>
    </row>
    <row r="8" spans="1:5" ht="15.75" customHeight="1">
      <c r="A8" s="88" t="s">
        <v>304</v>
      </c>
      <c r="B8" s="105" t="s">
        <v>355</v>
      </c>
      <c r="C8" s="70" t="s">
        <v>0</v>
      </c>
      <c r="D8" s="70"/>
      <c r="E8" s="71" t="s">
        <v>0</v>
      </c>
    </row>
    <row r="9" spans="1:4" ht="15.75" customHeight="1">
      <c r="A9" s="90" t="s">
        <v>300</v>
      </c>
      <c r="B9" s="100" t="s">
        <v>351</v>
      </c>
      <c r="D9" s="70"/>
    </row>
    <row r="10" spans="1:4" ht="15.75" customHeight="1" thickBot="1">
      <c r="A10" s="89" t="s">
        <v>301</v>
      </c>
      <c r="B10" s="98" t="s">
        <v>352</v>
      </c>
      <c r="D10" s="70"/>
    </row>
    <row r="11" spans="1:2" s="70" customFormat="1" ht="15">
      <c r="A11" s="73"/>
      <c r="B11" s="74"/>
    </row>
    <row r="12" spans="1:2" s="70" customFormat="1" ht="15">
      <c r="A12" s="73"/>
      <c r="B12" s="74"/>
    </row>
    <row r="13" spans="1:2" s="70" customFormat="1" ht="15">
      <c r="A13" s="73"/>
      <c r="B13" s="74"/>
    </row>
    <row r="14" spans="1:2" s="70" customFormat="1" ht="15">
      <c r="A14" s="73"/>
      <c r="B14" s="74"/>
    </row>
    <row r="15" spans="1:2" s="70" customFormat="1" ht="15">
      <c r="A15" s="73"/>
      <c r="B15" s="75"/>
    </row>
    <row r="16" spans="1:2" s="70" customFormat="1" ht="15">
      <c r="A16" s="73"/>
      <c r="B16" s="74"/>
    </row>
    <row r="17" spans="1:2" s="70" customFormat="1" ht="15">
      <c r="A17" s="76"/>
      <c r="B17" s="75"/>
    </row>
    <row r="18" spans="1:2" s="70" customFormat="1" ht="15">
      <c r="A18" s="73"/>
      <c r="B18" s="74"/>
    </row>
    <row r="19" spans="1:2" s="70" customFormat="1" ht="15">
      <c r="A19" s="73"/>
      <c r="B19" s="74"/>
    </row>
    <row r="20" spans="1:2" s="70" customFormat="1" ht="15">
      <c r="A20" s="73"/>
      <c r="B20" s="74"/>
    </row>
    <row r="21" spans="1:2" s="70" customFormat="1" ht="15">
      <c r="A21" s="73"/>
      <c r="B21" s="74"/>
    </row>
    <row r="22" spans="1:2" s="70" customFormat="1" ht="15">
      <c r="A22" s="73"/>
      <c r="B22" s="75"/>
    </row>
    <row r="23" spans="1:2" s="70" customFormat="1" ht="15">
      <c r="A23" s="73"/>
      <c r="B23" s="74"/>
    </row>
    <row r="24" spans="1:2" s="70" customFormat="1" ht="15">
      <c r="A24" s="76"/>
      <c r="B24" s="77"/>
    </row>
    <row r="25" spans="1:2" s="70" customFormat="1" ht="15">
      <c r="A25" s="73"/>
      <c r="B25" s="74"/>
    </row>
    <row r="26" spans="1:2" s="70" customFormat="1" ht="15">
      <c r="A26" s="73"/>
      <c r="B26" s="74"/>
    </row>
    <row r="27" spans="1:2" s="70" customFormat="1" ht="15">
      <c r="A27" s="73"/>
      <c r="B27" s="74"/>
    </row>
    <row r="28" spans="1:2" s="70" customFormat="1" ht="15">
      <c r="A28" s="73"/>
      <c r="B28" s="74"/>
    </row>
    <row r="29" spans="1:2" s="70" customFormat="1" ht="15">
      <c r="A29" s="73"/>
      <c r="B29" s="75"/>
    </row>
    <row r="30" spans="1:2" s="70" customFormat="1" ht="15">
      <c r="A30" s="73"/>
      <c r="B30" s="74"/>
    </row>
    <row r="31" spans="1:2" s="70" customFormat="1" ht="15">
      <c r="A31" s="76"/>
      <c r="B31" s="75"/>
    </row>
    <row r="32" spans="1:2" s="70" customFormat="1" ht="15">
      <c r="A32" s="73"/>
      <c r="B32" s="75"/>
    </row>
    <row r="33" spans="1:2" s="70" customFormat="1" ht="15">
      <c r="A33" s="73"/>
      <c r="B33" s="75"/>
    </row>
    <row r="34" spans="1:2" s="70" customFormat="1" ht="15">
      <c r="A34" s="73"/>
      <c r="B34" s="75"/>
    </row>
    <row r="35" spans="1:2" s="70" customFormat="1" ht="15">
      <c r="A35" s="73"/>
      <c r="B35" s="75"/>
    </row>
    <row r="36" spans="1:2" s="70" customFormat="1" ht="15">
      <c r="A36" s="73"/>
      <c r="B36" s="75"/>
    </row>
    <row r="37" spans="1:2" s="70" customFormat="1" ht="15">
      <c r="A37" s="73"/>
      <c r="B37" s="75"/>
    </row>
    <row r="38" spans="1:2" s="70" customFormat="1" ht="15">
      <c r="A38" s="76"/>
      <c r="B38" s="75"/>
    </row>
    <row r="39" spans="1:2" s="70" customFormat="1" ht="15">
      <c r="A39" s="73"/>
      <c r="B39" s="74"/>
    </row>
    <row r="40" spans="1:2" s="70" customFormat="1" ht="15">
      <c r="A40" s="73"/>
      <c r="B40" s="74"/>
    </row>
    <row r="41" spans="1:2" s="70" customFormat="1" ht="15">
      <c r="A41" s="73"/>
      <c r="B41" s="74"/>
    </row>
    <row r="42" spans="1:2" s="70" customFormat="1" ht="15">
      <c r="A42" s="73"/>
      <c r="B42" s="74"/>
    </row>
    <row r="43" spans="1:2" s="70" customFormat="1" ht="15">
      <c r="A43" s="73"/>
      <c r="B43" s="75"/>
    </row>
    <row r="44" spans="1:2" s="70" customFormat="1" ht="15">
      <c r="A44" s="73"/>
      <c r="B44" s="74"/>
    </row>
    <row r="45" spans="1:2" s="70" customFormat="1" ht="15">
      <c r="A45" s="73"/>
      <c r="B45" s="74"/>
    </row>
    <row r="46" spans="1:2" s="70" customFormat="1" ht="15">
      <c r="A46" s="73"/>
      <c r="B46" s="74"/>
    </row>
    <row r="47" spans="1:2" s="70" customFormat="1" ht="15">
      <c r="A47" s="73"/>
      <c r="B47" s="74"/>
    </row>
    <row r="48" spans="1:2" s="70" customFormat="1" ht="15">
      <c r="A48" s="73"/>
      <c r="B48" s="75"/>
    </row>
    <row r="49" spans="1:2" s="70" customFormat="1" ht="15">
      <c r="A49" s="73"/>
      <c r="B49" s="74"/>
    </row>
    <row r="50" spans="1:2" s="70" customFormat="1" ht="15">
      <c r="A50" s="76"/>
      <c r="B50" s="75"/>
    </row>
    <row r="51" spans="1:2" s="70" customFormat="1" ht="15">
      <c r="A51" s="73"/>
      <c r="B51" s="75"/>
    </row>
    <row r="52" spans="1:2" s="70" customFormat="1" ht="15">
      <c r="A52" s="73"/>
      <c r="B52" s="74"/>
    </row>
    <row r="53" spans="1:2" s="70" customFormat="1" ht="15">
      <c r="A53" s="73"/>
      <c r="B53" s="74"/>
    </row>
    <row r="54" spans="1:2" s="70" customFormat="1" ht="15">
      <c r="A54" s="73"/>
      <c r="B54" s="74"/>
    </row>
    <row r="55" spans="1:2" s="70" customFormat="1" ht="15">
      <c r="A55" s="76"/>
      <c r="B55" s="75"/>
    </row>
    <row r="56" spans="1:2" s="70" customFormat="1" ht="15">
      <c r="A56" s="73"/>
      <c r="B56" s="74"/>
    </row>
    <row r="57" spans="1:2" s="70" customFormat="1" ht="15">
      <c r="A57" s="73"/>
      <c r="B57" s="74"/>
    </row>
    <row r="58" spans="1:2" s="70" customFormat="1" ht="15">
      <c r="A58" s="73"/>
      <c r="B58" s="74"/>
    </row>
    <row r="59" spans="1:2" s="70" customFormat="1" ht="15">
      <c r="A59" s="73"/>
      <c r="B59" s="74"/>
    </row>
    <row r="60" spans="1:2" s="70" customFormat="1" ht="15">
      <c r="A60" s="73"/>
      <c r="B60" s="74"/>
    </row>
    <row r="61" spans="1:2" s="70" customFormat="1" ht="15">
      <c r="A61" s="73"/>
      <c r="B61" s="75"/>
    </row>
    <row r="62" spans="1:2" s="70" customFormat="1" ht="15">
      <c r="A62" s="76"/>
      <c r="B62" s="75"/>
    </row>
    <row r="63" spans="1:2" s="70" customFormat="1" ht="15">
      <c r="A63" s="73"/>
      <c r="B63" s="74"/>
    </row>
    <row r="64" spans="1:2" s="70" customFormat="1" ht="15">
      <c r="A64" s="73"/>
      <c r="B64" s="74"/>
    </row>
    <row r="65" spans="1:2" s="70" customFormat="1" ht="15">
      <c r="A65" s="73"/>
      <c r="B65" s="74"/>
    </row>
    <row r="66" spans="1:2" s="70" customFormat="1" ht="15">
      <c r="A66" s="73"/>
      <c r="B66" s="74"/>
    </row>
    <row r="67" spans="1:2" s="70" customFormat="1" ht="15">
      <c r="A67" s="76"/>
      <c r="B67" s="75"/>
    </row>
    <row r="68" spans="1:2" s="70" customFormat="1" ht="15">
      <c r="A68" s="73"/>
      <c r="B68" s="74"/>
    </row>
    <row r="69" spans="1:2" s="70" customFormat="1" ht="15">
      <c r="A69" s="73"/>
      <c r="B69" s="75"/>
    </row>
    <row r="70" spans="1:2" s="70" customFormat="1" ht="15">
      <c r="A70" s="73"/>
      <c r="B70" s="74"/>
    </row>
    <row r="71" spans="1:2" s="70" customFormat="1" ht="15">
      <c r="A71" s="73"/>
      <c r="B71" s="74"/>
    </row>
    <row r="72" spans="1:2" s="70" customFormat="1" ht="15">
      <c r="A72" s="73"/>
      <c r="B72" s="74"/>
    </row>
    <row r="73" spans="1:2" s="70" customFormat="1" ht="15">
      <c r="A73" s="73"/>
      <c r="B73" s="74"/>
    </row>
    <row r="74" spans="1:2" s="70" customFormat="1" ht="15">
      <c r="A74" s="76"/>
      <c r="B74" s="77"/>
    </row>
    <row r="75" spans="1:2" s="70" customFormat="1" ht="15">
      <c r="A75" s="73"/>
      <c r="B75" s="74"/>
    </row>
    <row r="76" spans="1:2" s="70" customFormat="1" ht="15">
      <c r="A76" s="73"/>
      <c r="B76" s="74"/>
    </row>
    <row r="77" spans="1:2" s="70" customFormat="1" ht="15">
      <c r="A77" s="73"/>
      <c r="B77" s="74"/>
    </row>
    <row r="78" spans="1:2" s="70" customFormat="1" ht="15">
      <c r="A78" s="73"/>
      <c r="B78" s="74"/>
    </row>
    <row r="79" spans="1:2" s="70" customFormat="1" ht="15">
      <c r="A79" s="73"/>
      <c r="B79" s="74"/>
    </row>
    <row r="80" spans="1:2" s="70" customFormat="1" ht="15">
      <c r="A80" s="73"/>
      <c r="B80" s="74"/>
    </row>
    <row r="81" spans="1:2" s="70" customFormat="1" ht="15">
      <c r="A81" s="76"/>
      <c r="B81" s="75"/>
    </row>
    <row r="82" spans="1:2" s="70" customFormat="1" ht="15">
      <c r="A82" s="73"/>
      <c r="B82" s="75"/>
    </row>
    <row r="83" spans="1:2" s="70" customFormat="1" ht="15">
      <c r="A83" s="73"/>
      <c r="B83" s="75"/>
    </row>
    <row r="84" spans="1:2" s="70" customFormat="1" ht="15">
      <c r="A84" s="73"/>
      <c r="B84" s="75"/>
    </row>
    <row r="85" spans="1:2" s="70" customFormat="1" ht="15">
      <c r="A85" s="73"/>
      <c r="B85" s="75"/>
    </row>
    <row r="86" spans="1:2" s="70" customFormat="1" ht="15">
      <c r="A86" s="73"/>
      <c r="B86" s="75"/>
    </row>
    <row r="87" spans="1:2" s="70" customFormat="1" ht="15">
      <c r="A87" s="73"/>
      <c r="B87" s="75"/>
    </row>
    <row r="88" spans="1:2" s="70" customFormat="1" ht="15">
      <c r="A88" s="76"/>
      <c r="B88" s="75"/>
    </row>
    <row r="89" spans="1:2" s="70" customFormat="1" ht="15">
      <c r="A89" s="73"/>
      <c r="B89" s="74"/>
    </row>
    <row r="90" spans="1:2" s="70" customFormat="1" ht="15">
      <c r="A90" s="73"/>
      <c r="B90" s="74"/>
    </row>
    <row r="91" spans="1:2" s="70" customFormat="1" ht="15">
      <c r="A91" s="73"/>
      <c r="B91" s="74"/>
    </row>
    <row r="92" spans="1:2" s="70" customFormat="1" ht="15">
      <c r="A92" s="73"/>
      <c r="B92" s="74"/>
    </row>
    <row r="93" spans="1:2" s="70" customFormat="1" ht="15">
      <c r="A93" s="73"/>
      <c r="B93" s="74"/>
    </row>
    <row r="94" spans="1:2" s="70" customFormat="1" ht="15">
      <c r="A94" s="73"/>
      <c r="B94" s="74"/>
    </row>
    <row r="95" spans="1:2" s="70" customFormat="1" ht="15">
      <c r="A95" s="73"/>
      <c r="B95" s="74"/>
    </row>
    <row r="96" spans="1:2" s="70" customFormat="1" ht="15">
      <c r="A96" s="73"/>
      <c r="B96" s="74"/>
    </row>
    <row r="97" spans="1:2" s="70" customFormat="1" ht="15">
      <c r="A97" s="73"/>
      <c r="B97" s="74"/>
    </row>
    <row r="98" spans="1:2" s="70" customFormat="1" ht="15">
      <c r="A98" s="73"/>
      <c r="B98" s="74"/>
    </row>
    <row r="99" spans="1:2" s="70" customFormat="1" ht="15">
      <c r="A99" s="73"/>
      <c r="B99" s="74"/>
    </row>
    <row r="100" spans="1:2" s="70" customFormat="1" ht="15">
      <c r="A100" s="73"/>
      <c r="B100" s="74"/>
    </row>
    <row r="101" spans="1:2" s="70" customFormat="1" ht="15">
      <c r="A101" s="73"/>
      <c r="B101" s="74"/>
    </row>
    <row r="102" spans="1:2" s="70" customFormat="1" ht="15">
      <c r="A102" s="76"/>
      <c r="B102" s="75"/>
    </row>
    <row r="103" spans="1:2" s="70" customFormat="1" ht="15">
      <c r="A103" s="73"/>
      <c r="B103" s="74"/>
    </row>
    <row r="104" spans="1:2" s="70" customFormat="1" ht="15">
      <c r="A104" s="73"/>
      <c r="B104" s="74"/>
    </row>
    <row r="105" spans="1:2" s="70" customFormat="1" ht="15">
      <c r="A105" s="73"/>
      <c r="B105" s="74"/>
    </row>
    <row r="106" spans="1:2" s="70" customFormat="1" ht="15">
      <c r="A106" s="73"/>
      <c r="B106" s="74"/>
    </row>
    <row r="107" spans="1:2" s="70" customFormat="1" ht="15">
      <c r="A107" s="73"/>
      <c r="B107" s="74"/>
    </row>
    <row r="108" spans="1:2" s="70" customFormat="1" ht="15">
      <c r="A108" s="73"/>
      <c r="B108" s="74"/>
    </row>
    <row r="109" spans="1:2" s="70" customFormat="1" ht="15">
      <c r="A109" s="73"/>
      <c r="B109" s="74"/>
    </row>
    <row r="110" spans="1:2" s="70" customFormat="1" ht="15">
      <c r="A110" s="73"/>
      <c r="B110" s="74"/>
    </row>
    <row r="111" spans="1:2" s="70" customFormat="1" ht="15">
      <c r="A111" s="73"/>
      <c r="B111" s="74"/>
    </row>
    <row r="112" spans="1:2" s="70" customFormat="1" ht="15">
      <c r="A112" s="76"/>
      <c r="B112" s="78"/>
    </row>
    <row r="113" spans="1:2" s="70" customFormat="1" ht="15">
      <c r="A113" s="73"/>
      <c r="B113" s="74"/>
    </row>
    <row r="114" spans="1:2" s="70" customFormat="1" ht="15">
      <c r="A114" s="73"/>
      <c r="B114" s="75"/>
    </row>
    <row r="115" spans="1:2" s="70" customFormat="1" ht="15">
      <c r="A115" s="73"/>
      <c r="B115" s="74"/>
    </row>
    <row r="116" spans="1:2" s="70" customFormat="1" ht="15">
      <c r="A116" s="73"/>
      <c r="B116" s="74"/>
    </row>
    <row r="117" spans="1:2" s="70" customFormat="1" ht="15">
      <c r="A117" s="73"/>
      <c r="B117" s="74"/>
    </row>
    <row r="118" spans="1:2" s="70" customFormat="1" ht="15">
      <c r="A118" s="73"/>
      <c r="B118" s="74"/>
    </row>
    <row r="119" spans="1:2" s="70" customFormat="1" ht="15">
      <c r="A119" s="73"/>
      <c r="B119" s="74"/>
    </row>
    <row r="120" spans="1:2" s="70" customFormat="1" ht="15">
      <c r="A120" s="73"/>
      <c r="B120" s="74"/>
    </row>
    <row r="121" spans="1:2" s="70" customFormat="1" ht="15">
      <c r="A121" s="73"/>
      <c r="B121" s="75"/>
    </row>
    <row r="122" spans="1:2" s="70" customFormat="1" ht="15">
      <c r="A122" s="73"/>
      <c r="B122" s="75"/>
    </row>
    <row r="123" spans="1:2" s="70" customFormat="1" ht="15">
      <c r="A123" s="73"/>
      <c r="B123" s="75"/>
    </row>
    <row r="124" spans="1:2" s="70" customFormat="1" ht="15">
      <c r="A124" s="73"/>
      <c r="B124" s="75"/>
    </row>
    <row r="125" spans="1:2" s="70" customFormat="1" ht="15">
      <c r="A125" s="73"/>
      <c r="B125" s="75"/>
    </row>
    <row r="126" spans="1:2" s="70" customFormat="1" ht="15">
      <c r="A126" s="73"/>
      <c r="B126" s="75"/>
    </row>
    <row r="127" spans="1:2" s="70" customFormat="1" ht="15">
      <c r="A127" s="73"/>
      <c r="B127" s="75"/>
    </row>
    <row r="128" spans="1:2" s="70" customFormat="1" ht="15">
      <c r="A128" s="73"/>
      <c r="B128" s="75"/>
    </row>
    <row r="129" spans="1:2" s="70" customFormat="1" ht="15">
      <c r="A129" s="73"/>
      <c r="B129" s="75"/>
    </row>
    <row r="130" spans="1:2" s="70" customFormat="1" ht="15">
      <c r="A130" s="73"/>
      <c r="B130" s="75"/>
    </row>
    <row r="131" spans="1:2" s="70" customFormat="1" ht="15">
      <c r="A131" s="73"/>
      <c r="B131" s="74"/>
    </row>
    <row r="132" spans="1:2" s="70" customFormat="1" ht="15">
      <c r="A132" s="73"/>
      <c r="B132" s="74"/>
    </row>
    <row r="133" spans="1:2" s="70" customFormat="1" ht="15">
      <c r="A133" s="73"/>
      <c r="B133" s="74"/>
    </row>
    <row r="134" spans="1:2" s="70" customFormat="1" ht="15">
      <c r="A134" s="73"/>
      <c r="B134" s="74"/>
    </row>
    <row r="135" spans="1:2" s="70" customFormat="1" ht="15">
      <c r="A135" s="73"/>
      <c r="B135" s="74"/>
    </row>
    <row r="136" spans="1:2" s="70" customFormat="1" ht="15">
      <c r="A136" s="73"/>
      <c r="B136" s="74"/>
    </row>
    <row r="137" spans="1:2" s="70" customFormat="1" ht="15">
      <c r="A137" s="73"/>
      <c r="B137" s="74"/>
    </row>
    <row r="138" spans="1:2" s="70" customFormat="1" ht="15">
      <c r="A138" s="73"/>
      <c r="B138" s="74"/>
    </row>
    <row r="139" spans="1:2" s="70" customFormat="1" ht="15">
      <c r="A139" s="73"/>
      <c r="B139" s="74"/>
    </row>
    <row r="140" spans="1:2" s="70" customFormat="1" ht="15">
      <c r="A140" s="73"/>
      <c r="B140" s="74"/>
    </row>
    <row r="141" spans="1:2" s="70" customFormat="1" ht="15">
      <c r="A141" s="73"/>
      <c r="B141" s="74"/>
    </row>
    <row r="142" spans="1:2" s="70" customFormat="1" ht="15">
      <c r="A142" s="73"/>
      <c r="B142" s="74"/>
    </row>
    <row r="143" spans="1:2" s="70" customFormat="1" ht="15">
      <c r="A143" s="73"/>
      <c r="B143" s="74"/>
    </row>
    <row r="144" spans="1:2" s="70" customFormat="1" ht="15">
      <c r="A144" s="73"/>
      <c r="B144" s="74"/>
    </row>
    <row r="145" spans="1:2" s="70" customFormat="1" ht="15">
      <c r="A145" s="73"/>
      <c r="B145" s="74"/>
    </row>
    <row r="146" spans="1:2" s="70" customFormat="1" ht="15">
      <c r="A146" s="73"/>
      <c r="B146" s="74"/>
    </row>
    <row r="147" spans="1:2" s="70" customFormat="1" ht="15">
      <c r="A147" s="73"/>
      <c r="B147" s="74"/>
    </row>
    <row r="148" spans="1:2" s="70" customFormat="1" ht="15">
      <c r="A148" s="73"/>
      <c r="B148" s="74"/>
    </row>
    <row r="149" spans="1:2" s="70" customFormat="1" ht="15">
      <c r="A149" s="73"/>
      <c r="B149" s="74"/>
    </row>
    <row r="150" spans="1:2" s="70" customFormat="1" ht="15">
      <c r="A150" s="73"/>
      <c r="B150" s="74"/>
    </row>
    <row r="151" spans="1:2" s="70" customFormat="1" ht="15">
      <c r="A151" s="73"/>
      <c r="B151" s="75"/>
    </row>
    <row r="152" spans="1:2" s="70" customFormat="1" ht="15">
      <c r="A152" s="73"/>
      <c r="B152" s="74"/>
    </row>
    <row r="153" spans="1:2" s="70" customFormat="1" ht="15">
      <c r="A153" s="73"/>
      <c r="B153" s="74"/>
    </row>
    <row r="154" spans="1:2" s="70" customFormat="1" ht="15">
      <c r="A154" s="73"/>
      <c r="B154" s="74"/>
    </row>
    <row r="155" spans="1:2" s="70" customFormat="1" ht="15">
      <c r="A155" s="73"/>
      <c r="B155" s="74"/>
    </row>
    <row r="156" spans="1:2" s="70" customFormat="1" ht="15">
      <c r="A156" s="73"/>
      <c r="B156" s="74"/>
    </row>
    <row r="157" spans="1:2" s="70" customFormat="1" ht="15">
      <c r="A157" s="76"/>
      <c r="B157" s="78"/>
    </row>
    <row r="158" spans="1:2" s="70" customFormat="1" ht="15">
      <c r="A158" s="73"/>
      <c r="B158" s="75"/>
    </row>
    <row r="159" spans="1:2" s="70" customFormat="1" ht="15">
      <c r="A159" s="73"/>
      <c r="B159" s="74"/>
    </row>
    <row r="160" spans="1:2" s="70" customFormat="1" ht="15">
      <c r="A160" s="73"/>
      <c r="B160" s="74"/>
    </row>
    <row r="161" spans="1:2" s="70" customFormat="1" ht="15">
      <c r="A161" s="73"/>
      <c r="B161" s="74"/>
    </row>
    <row r="162" spans="1:2" s="70" customFormat="1" ht="15">
      <c r="A162" s="73"/>
      <c r="B162" s="74"/>
    </row>
    <row r="163" spans="1:2" s="70" customFormat="1" ht="15">
      <c r="A163" s="73"/>
      <c r="B163" s="74"/>
    </row>
    <row r="164" spans="1:2" s="70" customFormat="1" ht="15">
      <c r="A164" s="76"/>
      <c r="B164" s="79"/>
    </row>
    <row r="165" spans="1:2" s="70" customFormat="1" ht="15">
      <c r="A165" s="73"/>
      <c r="B165" s="74"/>
    </row>
    <row r="166" spans="1:2" s="70" customFormat="1" ht="15">
      <c r="A166" s="73"/>
      <c r="B166" s="74"/>
    </row>
    <row r="167" spans="1:2" s="70" customFormat="1" ht="15">
      <c r="A167" s="73"/>
      <c r="B167" s="74"/>
    </row>
    <row r="168" spans="1:2" s="70" customFormat="1" ht="15">
      <c r="A168" s="73"/>
      <c r="B168" s="74"/>
    </row>
    <row r="169" spans="1:2" s="70" customFormat="1" ht="15">
      <c r="A169" s="73"/>
      <c r="B169" s="74"/>
    </row>
    <row r="170" spans="1:2" s="70" customFormat="1" ht="15">
      <c r="A170" s="73"/>
      <c r="B170" s="74"/>
    </row>
    <row r="171" spans="1:2" s="70" customFormat="1" ht="15">
      <c r="A171" s="73"/>
      <c r="B171" s="75"/>
    </row>
    <row r="172" spans="1:2" s="70" customFormat="1" ht="15">
      <c r="A172" s="73"/>
      <c r="B172" s="74"/>
    </row>
    <row r="173" spans="1:2" s="70" customFormat="1" ht="15">
      <c r="A173" s="73"/>
      <c r="B173" s="74"/>
    </row>
    <row r="174" spans="1:2" s="70" customFormat="1" ht="15">
      <c r="A174" s="73"/>
      <c r="B174" s="74"/>
    </row>
    <row r="175" spans="1:2" s="70" customFormat="1" ht="15">
      <c r="A175" s="73"/>
      <c r="B175" s="74"/>
    </row>
    <row r="176" spans="1:2" s="70" customFormat="1" ht="15">
      <c r="A176" s="73"/>
      <c r="B176" s="74"/>
    </row>
    <row r="177" spans="1:2" s="70" customFormat="1" ht="15">
      <c r="A177" s="76"/>
      <c r="B177" s="78"/>
    </row>
    <row r="178" spans="1:2" s="70" customFormat="1" ht="15">
      <c r="A178" s="73"/>
      <c r="B178" s="75"/>
    </row>
    <row r="179" spans="1:2" s="70" customFormat="1" ht="15">
      <c r="A179" s="73"/>
      <c r="B179" s="75"/>
    </row>
    <row r="180" spans="1:2" s="70" customFormat="1" ht="15">
      <c r="A180" s="73"/>
      <c r="B180" s="75"/>
    </row>
    <row r="181" spans="1:2" s="70" customFormat="1" ht="15">
      <c r="A181" s="73"/>
      <c r="B181" s="75"/>
    </row>
    <row r="182" spans="1:2" s="70" customFormat="1" ht="15">
      <c r="A182" s="73"/>
      <c r="B182" s="75"/>
    </row>
    <row r="183" spans="1:2" s="70" customFormat="1" ht="15">
      <c r="A183" s="73"/>
      <c r="B183" s="75"/>
    </row>
    <row r="184" spans="1:2" s="70" customFormat="1" ht="15">
      <c r="A184" s="76"/>
      <c r="B184" s="80"/>
    </row>
    <row r="185" spans="1:2" s="70" customFormat="1" ht="15">
      <c r="A185" s="73"/>
      <c r="B185" s="74"/>
    </row>
    <row r="186" spans="1:2" s="70" customFormat="1" ht="15">
      <c r="A186" s="73"/>
      <c r="B186" s="74"/>
    </row>
    <row r="187" spans="1:2" s="70" customFormat="1" ht="15">
      <c r="A187" s="76"/>
      <c r="B187" s="80"/>
    </row>
    <row r="188" spans="1:2" s="70" customFormat="1" ht="15">
      <c r="A188" s="73"/>
      <c r="B188" s="74"/>
    </row>
    <row r="189" spans="1:2" s="70" customFormat="1" ht="15">
      <c r="A189" s="73"/>
      <c r="B189" s="74"/>
    </row>
    <row r="190" spans="1:2" s="70" customFormat="1" ht="15">
      <c r="A190" s="76"/>
      <c r="B190" s="80"/>
    </row>
    <row r="191" spans="1:2" s="70" customFormat="1" ht="15">
      <c r="A191" s="73"/>
      <c r="B191" s="74"/>
    </row>
    <row r="192" spans="1:2" s="70" customFormat="1" ht="15">
      <c r="A192" s="73"/>
      <c r="B192" s="74"/>
    </row>
    <row r="193" spans="1:2" s="70" customFormat="1" ht="15">
      <c r="A193" s="76"/>
      <c r="B193" s="80"/>
    </row>
    <row r="194" spans="1:2" s="70" customFormat="1" ht="15">
      <c r="A194" s="73"/>
      <c r="B194" s="74"/>
    </row>
    <row r="195" spans="1:2" s="70" customFormat="1" ht="15">
      <c r="A195" s="73"/>
      <c r="B195" s="74"/>
    </row>
    <row r="196" spans="1:2" s="70" customFormat="1" ht="15">
      <c r="A196" s="73"/>
      <c r="B196" s="74"/>
    </row>
    <row r="197" spans="1:2" s="70" customFormat="1" ht="15">
      <c r="A197" s="73"/>
      <c r="B197" s="74"/>
    </row>
    <row r="198" spans="1:2" s="70" customFormat="1" ht="15">
      <c r="A198" s="73"/>
      <c r="B198" s="74"/>
    </row>
    <row r="199" spans="1:2" s="70" customFormat="1" ht="15">
      <c r="A199" s="73"/>
      <c r="B199" s="74"/>
    </row>
    <row r="200" spans="1:2" s="70" customFormat="1" ht="15">
      <c r="A200" s="73"/>
      <c r="B200" s="75"/>
    </row>
    <row r="201" spans="1:2" s="70" customFormat="1" ht="15">
      <c r="A201" s="73"/>
      <c r="B201" s="74"/>
    </row>
    <row r="202" spans="1:2" s="70" customFormat="1" ht="15">
      <c r="A202" s="73"/>
      <c r="B202" s="74"/>
    </row>
    <row r="203" spans="1:2" s="70" customFormat="1" ht="15">
      <c r="A203" s="73"/>
      <c r="B203" s="74"/>
    </row>
    <row r="204" spans="1:2" s="70" customFormat="1" ht="15">
      <c r="A204" s="73"/>
      <c r="B204" s="74"/>
    </row>
    <row r="205" spans="1:2" s="70" customFormat="1" ht="15">
      <c r="A205" s="73"/>
      <c r="B205" s="74"/>
    </row>
    <row r="206" spans="1:2" s="70" customFormat="1" ht="15">
      <c r="A206" s="76"/>
      <c r="B206" s="81"/>
    </row>
    <row r="207" spans="1:2" s="70" customFormat="1" ht="15">
      <c r="A207" s="73"/>
      <c r="B207" s="74"/>
    </row>
    <row r="208" spans="1:2" s="70" customFormat="1" ht="15">
      <c r="A208" s="73"/>
      <c r="B208" s="74"/>
    </row>
    <row r="209" spans="1:2" s="70" customFormat="1" ht="15">
      <c r="A209" s="73"/>
      <c r="B209" s="74"/>
    </row>
    <row r="210" spans="1:2" s="70" customFormat="1" ht="15">
      <c r="A210" s="73"/>
      <c r="B210" s="74"/>
    </row>
    <row r="211" spans="1:2" s="70" customFormat="1" ht="15">
      <c r="A211" s="73"/>
      <c r="B211" s="74"/>
    </row>
    <row r="212" spans="1:2" s="70" customFormat="1" ht="15">
      <c r="A212" s="73"/>
      <c r="B212" s="75"/>
    </row>
    <row r="213" spans="1:2" s="70" customFormat="1" ht="15">
      <c r="A213" s="73"/>
      <c r="B213" s="75"/>
    </row>
    <row r="214" spans="1:2" s="70" customFormat="1" ht="15">
      <c r="A214" s="73"/>
      <c r="B214" s="75"/>
    </row>
    <row r="215" spans="1:2" s="70" customFormat="1" ht="15">
      <c r="A215" s="73"/>
      <c r="B215" s="75"/>
    </row>
    <row r="216" spans="1:2" s="70" customFormat="1" ht="15">
      <c r="A216" s="73"/>
      <c r="B216" s="75"/>
    </row>
    <row r="217" spans="1:2" s="70" customFormat="1" ht="15">
      <c r="A217" s="73"/>
      <c r="B217" s="75"/>
    </row>
    <row r="218" spans="1:2" s="70" customFormat="1" ht="15">
      <c r="A218" s="76"/>
      <c r="B218" s="75"/>
    </row>
    <row r="219" spans="1:2" s="70" customFormat="1" ht="15">
      <c r="A219" s="73"/>
      <c r="B219" s="74"/>
    </row>
    <row r="220" spans="1:2" s="70" customFormat="1" ht="15">
      <c r="A220" s="73"/>
      <c r="B220" s="75"/>
    </row>
    <row r="221" spans="1:2" s="70" customFormat="1" ht="15">
      <c r="A221" s="73"/>
      <c r="B221" s="74"/>
    </row>
    <row r="222" spans="1:2" s="70" customFormat="1" ht="15">
      <c r="A222" s="73"/>
      <c r="B222" s="74"/>
    </row>
    <row r="223" spans="1:2" s="70" customFormat="1" ht="15">
      <c r="A223" s="73"/>
      <c r="B223" s="74"/>
    </row>
    <row r="224" spans="1:2" s="70" customFormat="1" ht="15">
      <c r="A224" s="73"/>
      <c r="B224" s="74"/>
    </row>
    <row r="225" spans="1:2" s="70" customFormat="1" ht="15">
      <c r="A225" s="76"/>
      <c r="B225" s="77"/>
    </row>
    <row r="226" spans="1:2" s="70" customFormat="1" ht="15">
      <c r="A226" s="73"/>
      <c r="B226" s="74"/>
    </row>
    <row r="227" spans="1:2" s="70" customFormat="1" ht="15">
      <c r="A227" s="73"/>
      <c r="B227" s="74"/>
    </row>
    <row r="228" spans="1:2" s="70" customFormat="1" ht="15">
      <c r="A228" s="73"/>
      <c r="B228" s="74"/>
    </row>
    <row r="229" spans="1:2" s="70" customFormat="1" ht="15">
      <c r="A229" s="73"/>
      <c r="B229" s="74"/>
    </row>
    <row r="230" spans="1:2" s="70" customFormat="1" ht="15">
      <c r="A230" s="73"/>
      <c r="B230" s="74"/>
    </row>
    <row r="231" spans="1:2" s="70" customFormat="1" ht="15">
      <c r="A231" s="73"/>
      <c r="B231" s="74"/>
    </row>
    <row r="232" spans="1:2" s="70" customFormat="1" ht="15">
      <c r="A232" s="76"/>
      <c r="B232" s="75"/>
    </row>
    <row r="233" spans="1:2" s="70" customFormat="1" ht="15">
      <c r="A233" s="73"/>
      <c r="B233" s="75"/>
    </row>
    <row r="234" spans="1:2" s="70" customFormat="1" ht="15">
      <c r="A234" s="73"/>
      <c r="B234" s="75"/>
    </row>
    <row r="235" spans="1:2" s="70" customFormat="1" ht="15">
      <c r="A235" s="73"/>
      <c r="B235" s="75"/>
    </row>
    <row r="236" spans="1:2" s="70" customFormat="1" ht="15">
      <c r="A236" s="73"/>
      <c r="B236" s="75"/>
    </row>
    <row r="237" spans="1:2" s="70" customFormat="1" ht="15">
      <c r="A237" s="73"/>
      <c r="B237" s="75"/>
    </row>
    <row r="238" spans="1:2" s="70" customFormat="1" ht="15">
      <c r="A238" s="73"/>
      <c r="B238" s="75"/>
    </row>
    <row r="239" spans="1:2" s="70" customFormat="1" ht="15">
      <c r="A239" s="76"/>
      <c r="B239" s="75"/>
    </row>
    <row r="240" spans="1:2" s="70" customFormat="1" ht="15">
      <c r="A240" s="73"/>
      <c r="B240" s="75"/>
    </row>
    <row r="241" spans="1:2" s="70" customFormat="1" ht="15">
      <c r="A241" s="73"/>
      <c r="B241" s="75"/>
    </row>
    <row r="242" spans="1:2" s="70" customFormat="1" ht="15">
      <c r="A242" s="73"/>
      <c r="B242" s="75"/>
    </row>
    <row r="243" spans="1:2" s="70" customFormat="1" ht="15">
      <c r="A243" s="73"/>
      <c r="B243" s="75"/>
    </row>
    <row r="244" spans="1:2" s="70" customFormat="1" ht="15">
      <c r="A244" s="73"/>
      <c r="B244" s="75"/>
    </row>
    <row r="245" spans="1:2" s="70" customFormat="1" ht="15">
      <c r="A245" s="73"/>
      <c r="B245" s="75"/>
    </row>
    <row r="246" spans="1:2" s="70" customFormat="1" ht="15">
      <c r="A246" s="73"/>
      <c r="B246" s="75"/>
    </row>
    <row r="247" spans="1:2" s="70" customFormat="1" ht="15">
      <c r="A247" s="73"/>
      <c r="B247" s="75"/>
    </row>
    <row r="248" spans="1:2" s="70" customFormat="1" ht="15">
      <c r="A248" s="73"/>
      <c r="B248" s="75"/>
    </row>
    <row r="249" spans="1:2" s="70" customFormat="1" ht="15">
      <c r="A249" s="73"/>
      <c r="B249" s="75"/>
    </row>
    <row r="250" spans="1:2" s="70" customFormat="1" ht="15">
      <c r="A250" s="73"/>
      <c r="B250" s="75"/>
    </row>
    <row r="251" spans="1:2" s="70" customFormat="1" ht="15">
      <c r="A251" s="73"/>
      <c r="B251" s="75"/>
    </row>
    <row r="252" spans="1:2" s="70" customFormat="1" ht="15">
      <c r="A252" s="73"/>
      <c r="B252" s="75"/>
    </row>
    <row r="253" spans="1:2" s="70" customFormat="1" ht="15">
      <c r="A253" s="73"/>
      <c r="B253" s="75"/>
    </row>
    <row r="254" spans="1:2" s="70" customFormat="1" ht="15">
      <c r="A254" s="73"/>
      <c r="B254" s="75"/>
    </row>
    <row r="255" spans="1:2" s="70" customFormat="1" ht="15">
      <c r="A255" s="73"/>
      <c r="B255" s="75"/>
    </row>
    <row r="256" spans="1:2" s="70" customFormat="1" ht="15">
      <c r="A256" s="73"/>
      <c r="B256" s="75"/>
    </row>
    <row r="257" spans="1:2" s="70" customFormat="1" ht="15">
      <c r="A257" s="76"/>
      <c r="B257" s="75"/>
    </row>
    <row r="258" spans="1:2" s="70" customFormat="1" ht="15">
      <c r="A258" s="73"/>
      <c r="B258" s="75"/>
    </row>
    <row r="259" spans="1:2" s="70" customFormat="1" ht="15">
      <c r="A259" s="73"/>
      <c r="B259" s="75"/>
    </row>
    <row r="260" spans="1:2" s="70" customFormat="1" ht="15">
      <c r="A260" s="73"/>
      <c r="B260" s="75"/>
    </row>
    <row r="261" spans="1:2" s="70" customFormat="1" ht="15">
      <c r="A261" s="73"/>
      <c r="B261" s="75"/>
    </row>
    <row r="262" spans="1:2" s="70" customFormat="1" ht="15">
      <c r="A262" s="73"/>
      <c r="B262" s="75"/>
    </row>
    <row r="263" spans="1:2" s="70" customFormat="1" ht="15">
      <c r="A263" s="73"/>
      <c r="B263" s="75"/>
    </row>
    <row r="264" spans="1:2" s="70" customFormat="1" ht="15">
      <c r="A264" s="73"/>
      <c r="B264" s="75"/>
    </row>
    <row r="265" spans="1:2" s="70" customFormat="1" ht="15">
      <c r="A265" s="73"/>
      <c r="B265" s="75"/>
    </row>
    <row r="266" spans="1:2" s="70" customFormat="1" ht="15">
      <c r="A266" s="73"/>
      <c r="B266" s="75"/>
    </row>
    <row r="267" spans="1:2" s="70" customFormat="1" ht="15">
      <c r="A267" s="73"/>
      <c r="B267" s="75"/>
    </row>
    <row r="268" spans="1:2" s="70" customFormat="1" ht="15">
      <c r="A268" s="73"/>
      <c r="B268" s="75"/>
    </row>
    <row r="269" spans="1:2" s="70" customFormat="1" ht="15">
      <c r="A269" s="73"/>
      <c r="B269" s="75"/>
    </row>
    <row r="270" spans="1:2" s="70" customFormat="1" ht="15">
      <c r="A270" s="73"/>
      <c r="B270" s="75"/>
    </row>
    <row r="271" spans="1:2" s="70" customFormat="1" ht="15">
      <c r="A271" s="73"/>
      <c r="B271" s="75"/>
    </row>
    <row r="272" spans="1:2" s="70" customFormat="1" ht="15">
      <c r="A272" s="73"/>
      <c r="B272" s="75"/>
    </row>
    <row r="273" spans="1:2" s="70" customFormat="1" ht="15">
      <c r="A273" s="73"/>
      <c r="B273" s="75"/>
    </row>
    <row r="274" spans="1:2" s="70" customFormat="1" ht="15">
      <c r="A274" s="73"/>
      <c r="B274" s="75"/>
    </row>
    <row r="275" spans="1:2" s="70" customFormat="1" ht="15">
      <c r="A275" s="73"/>
      <c r="B275" s="75"/>
    </row>
    <row r="276" spans="1:2" s="70" customFormat="1" ht="15">
      <c r="A276" s="73"/>
      <c r="B276" s="75"/>
    </row>
    <row r="277" spans="1:2" s="70" customFormat="1" ht="15">
      <c r="A277" s="73"/>
      <c r="B277" s="75"/>
    </row>
    <row r="278" spans="1:2" s="70" customFormat="1" ht="15">
      <c r="A278" s="73"/>
      <c r="B278" s="75"/>
    </row>
    <row r="279" spans="1:2" s="70" customFormat="1" ht="15">
      <c r="A279" s="73"/>
      <c r="B279" s="75"/>
    </row>
    <row r="280" spans="1:2" s="70" customFormat="1" ht="15">
      <c r="A280" s="73"/>
      <c r="B280" s="75"/>
    </row>
    <row r="281" spans="1:2" s="70" customFormat="1" ht="15">
      <c r="A281" s="73"/>
      <c r="B281" s="75"/>
    </row>
    <row r="282" spans="1:2" s="70" customFormat="1" ht="15">
      <c r="A282" s="73"/>
      <c r="B282" s="75"/>
    </row>
    <row r="283" spans="1:2" s="70" customFormat="1" ht="15">
      <c r="A283" s="73"/>
      <c r="B283" s="75"/>
    </row>
    <row r="284" spans="1:2" s="70" customFormat="1" ht="15">
      <c r="A284" s="73"/>
      <c r="B284" s="75"/>
    </row>
    <row r="285" spans="1:2" s="70" customFormat="1" ht="15">
      <c r="A285" s="73"/>
      <c r="B285" s="75"/>
    </row>
    <row r="286" spans="1:2" s="70" customFormat="1" ht="15">
      <c r="A286" s="76"/>
      <c r="B286" s="82"/>
    </row>
    <row r="287" spans="1:2" s="70" customFormat="1" ht="15">
      <c r="A287" s="73"/>
      <c r="B287" s="75"/>
    </row>
    <row r="288" spans="1:2" s="70" customFormat="1" ht="15">
      <c r="A288" s="73"/>
      <c r="B288" s="75"/>
    </row>
    <row r="289" spans="1:2" s="70" customFormat="1" ht="15">
      <c r="A289" s="73"/>
      <c r="B289" s="75"/>
    </row>
    <row r="290" spans="1:2" s="70" customFormat="1" ht="15">
      <c r="A290" s="73"/>
      <c r="B290" s="75"/>
    </row>
    <row r="291" spans="1:2" s="70" customFormat="1" ht="15">
      <c r="A291" s="73"/>
      <c r="B291" s="75"/>
    </row>
    <row r="292" spans="1:2" s="70" customFormat="1" ht="15">
      <c r="A292" s="73"/>
      <c r="B292" s="75"/>
    </row>
    <row r="293" spans="1:2" s="70" customFormat="1" ht="15">
      <c r="A293" s="73"/>
      <c r="B293" s="75"/>
    </row>
    <row r="294" spans="1:2" s="70" customFormat="1" ht="15">
      <c r="A294" s="73"/>
      <c r="B294" s="75"/>
    </row>
    <row r="295" spans="1:2" s="70" customFormat="1" ht="15">
      <c r="A295" s="73"/>
      <c r="B295" s="75"/>
    </row>
    <row r="296" spans="1:2" s="70" customFormat="1" ht="15">
      <c r="A296" s="73"/>
      <c r="B296" s="75"/>
    </row>
    <row r="297" spans="1:2" s="70" customFormat="1" ht="15">
      <c r="A297" s="73"/>
      <c r="B297" s="75"/>
    </row>
    <row r="298" spans="1:2" s="70" customFormat="1" ht="15">
      <c r="A298" s="73"/>
      <c r="B298" s="75"/>
    </row>
    <row r="299" spans="1:2" s="70" customFormat="1" ht="15">
      <c r="A299" s="73"/>
      <c r="B299" s="75"/>
    </row>
    <row r="300" spans="1:2" s="70" customFormat="1" ht="15">
      <c r="A300" s="73"/>
      <c r="B300" s="75"/>
    </row>
    <row r="301" spans="1:2" s="70" customFormat="1" ht="15">
      <c r="A301" s="73"/>
      <c r="B301" s="75"/>
    </row>
    <row r="302" spans="1:2" s="70" customFormat="1" ht="15">
      <c r="A302" s="73"/>
      <c r="B302" s="75"/>
    </row>
    <row r="303" spans="1:2" s="70" customFormat="1" ht="15">
      <c r="A303" s="73"/>
      <c r="B303" s="75"/>
    </row>
    <row r="304" spans="1:2" s="70" customFormat="1" ht="15">
      <c r="A304" s="73"/>
      <c r="B304" s="75"/>
    </row>
    <row r="305" spans="1:2" s="70" customFormat="1" ht="15">
      <c r="A305" s="73"/>
      <c r="B305" s="75"/>
    </row>
    <row r="306" spans="1:2" s="70" customFormat="1" ht="15">
      <c r="A306" s="73"/>
      <c r="B306" s="75"/>
    </row>
    <row r="307" spans="1:2" s="70" customFormat="1" ht="15">
      <c r="A307" s="73"/>
      <c r="B307" s="75"/>
    </row>
    <row r="308" spans="1:2" s="70" customFormat="1" ht="15">
      <c r="A308" s="73"/>
      <c r="B308" s="75"/>
    </row>
    <row r="309" spans="1:2" s="70" customFormat="1" ht="15">
      <c r="A309" s="73"/>
      <c r="B309" s="75"/>
    </row>
    <row r="310" spans="1:2" s="70" customFormat="1" ht="15">
      <c r="A310" s="73"/>
      <c r="B310" s="75"/>
    </row>
    <row r="311" spans="1:2" s="70" customFormat="1" ht="15">
      <c r="A311" s="73"/>
      <c r="B311" s="75"/>
    </row>
    <row r="312" spans="1:2" s="70" customFormat="1" ht="15">
      <c r="A312" s="73"/>
      <c r="B312" s="75"/>
    </row>
    <row r="313" spans="1:2" s="70" customFormat="1" ht="15">
      <c r="A313" s="73"/>
      <c r="B313" s="75"/>
    </row>
    <row r="314" spans="1:2" s="70" customFormat="1" ht="15">
      <c r="A314" s="73"/>
      <c r="B314" s="75"/>
    </row>
    <row r="315" spans="1:2" s="70" customFormat="1" ht="15">
      <c r="A315" s="73"/>
      <c r="B315" s="75"/>
    </row>
    <row r="316" spans="1:2" s="70" customFormat="1" ht="15">
      <c r="A316" s="73"/>
      <c r="B316" s="75"/>
    </row>
    <row r="317" spans="1:2" s="70" customFormat="1" ht="15">
      <c r="A317" s="73"/>
      <c r="B317" s="75"/>
    </row>
    <row r="318" spans="1:2" s="70" customFormat="1" ht="15">
      <c r="A318" s="73"/>
      <c r="B318" s="75"/>
    </row>
    <row r="319" spans="1:2" s="70" customFormat="1" ht="15">
      <c r="A319" s="73"/>
      <c r="B319" s="75"/>
    </row>
    <row r="320" spans="1:2" s="70" customFormat="1" ht="15">
      <c r="A320" s="73"/>
      <c r="B320" s="75"/>
    </row>
    <row r="321" spans="1:2" s="70" customFormat="1" ht="15">
      <c r="A321" s="73"/>
      <c r="B321" s="75"/>
    </row>
    <row r="322" spans="1:2" s="70" customFormat="1" ht="15">
      <c r="A322" s="73"/>
      <c r="B322" s="75"/>
    </row>
    <row r="323" spans="1:2" s="70" customFormat="1" ht="15">
      <c r="A323" s="73"/>
      <c r="B323" s="75"/>
    </row>
    <row r="324" spans="1:2" s="70" customFormat="1" ht="15">
      <c r="A324" s="73"/>
      <c r="B324" s="75"/>
    </row>
    <row r="325" spans="1:2" s="70" customFormat="1" ht="15">
      <c r="A325" s="73"/>
      <c r="B325" s="75"/>
    </row>
    <row r="326" spans="1:2" s="70" customFormat="1" ht="15">
      <c r="A326" s="73"/>
      <c r="B326" s="75"/>
    </row>
    <row r="327" spans="1:2" s="70" customFormat="1" ht="15">
      <c r="A327" s="73"/>
      <c r="B327" s="75"/>
    </row>
    <row r="328" spans="1:2" s="70" customFormat="1" ht="15">
      <c r="A328" s="73"/>
      <c r="B328" s="75"/>
    </row>
    <row r="329" spans="1:2" s="70" customFormat="1" ht="15">
      <c r="A329" s="73"/>
      <c r="B329" s="75"/>
    </row>
    <row r="330" spans="1:2" s="70" customFormat="1" ht="15">
      <c r="A330" s="73"/>
      <c r="B330" s="75"/>
    </row>
    <row r="331" spans="1:2" s="70" customFormat="1" ht="15">
      <c r="A331" s="73"/>
      <c r="B331" s="75"/>
    </row>
    <row r="332" spans="1:2" s="70" customFormat="1" ht="15">
      <c r="A332" s="73"/>
      <c r="B332" s="75"/>
    </row>
    <row r="333" spans="1:2" s="70" customFormat="1" ht="15">
      <c r="A333" s="73"/>
      <c r="B333" s="75"/>
    </row>
    <row r="334" spans="1:2" s="70" customFormat="1" ht="15">
      <c r="A334" s="73"/>
      <c r="B334" s="75"/>
    </row>
    <row r="335" spans="1:2" s="70" customFormat="1" ht="15">
      <c r="A335" s="73"/>
      <c r="B335" s="75"/>
    </row>
    <row r="336" spans="1:2" s="70" customFormat="1" ht="15">
      <c r="A336" s="73"/>
      <c r="B336" s="75"/>
    </row>
    <row r="337" spans="1:2" s="70" customFormat="1" ht="15">
      <c r="A337" s="73"/>
      <c r="B337" s="75"/>
    </row>
    <row r="338" spans="1:2" s="70" customFormat="1" ht="15">
      <c r="A338" s="73"/>
      <c r="B338" s="75"/>
    </row>
    <row r="339" spans="1:2" s="70" customFormat="1" ht="15">
      <c r="A339" s="73"/>
      <c r="B339" s="75"/>
    </row>
    <row r="340" spans="1:2" s="70" customFormat="1" ht="15">
      <c r="A340" s="73"/>
      <c r="B340" s="75"/>
    </row>
    <row r="341" spans="1:2" s="70" customFormat="1" ht="15">
      <c r="A341" s="73"/>
      <c r="B341" s="75"/>
    </row>
    <row r="342" spans="1:2" s="70" customFormat="1" ht="15">
      <c r="A342" s="73"/>
      <c r="B342" s="75"/>
    </row>
    <row r="343" spans="1:2" s="70" customFormat="1" ht="15">
      <c r="A343" s="73"/>
      <c r="B343" s="75"/>
    </row>
    <row r="344" spans="1:2" s="70" customFormat="1" ht="15">
      <c r="A344" s="73"/>
      <c r="B344" s="75"/>
    </row>
    <row r="345" spans="1:2" s="70" customFormat="1" ht="15">
      <c r="A345" s="73"/>
      <c r="B345" s="75"/>
    </row>
    <row r="346" spans="1:2" s="70" customFormat="1" ht="15">
      <c r="A346" s="73"/>
      <c r="B346" s="75"/>
    </row>
    <row r="347" spans="1:2" s="70" customFormat="1" ht="15">
      <c r="A347" s="73"/>
      <c r="B347" s="75"/>
    </row>
    <row r="348" spans="1:2" s="70" customFormat="1" ht="15">
      <c r="A348" s="73"/>
      <c r="B348" s="75"/>
    </row>
    <row r="349" spans="1:2" s="70" customFormat="1" ht="15">
      <c r="A349" s="73"/>
      <c r="B349" s="75"/>
    </row>
    <row r="350" spans="1:2" s="70" customFormat="1" ht="15">
      <c r="A350" s="76"/>
      <c r="B350" s="75"/>
    </row>
    <row r="351" spans="1:2" s="70" customFormat="1" ht="15">
      <c r="A351" s="73"/>
      <c r="B351" s="75"/>
    </row>
    <row r="352" spans="1:2" s="70" customFormat="1" ht="15">
      <c r="A352" s="73"/>
      <c r="B352" s="75"/>
    </row>
    <row r="353" spans="1:2" s="70" customFormat="1" ht="15">
      <c r="A353" s="73"/>
      <c r="B353" s="75"/>
    </row>
    <row r="354" spans="1:2" s="70" customFormat="1" ht="15">
      <c r="A354" s="83"/>
      <c r="B354" s="69"/>
    </row>
    <row r="355" spans="1:2" s="70" customFormat="1" ht="15">
      <c r="A355" s="83"/>
      <c r="B355" s="69"/>
    </row>
    <row r="356" spans="1:2" s="70" customFormat="1" ht="15">
      <c r="A356" s="83"/>
      <c r="B356" s="69"/>
    </row>
  </sheetData>
  <sheetProtection selectLockedCells="1"/>
  <conditionalFormatting sqref="B3:B4">
    <cfRule type="containsBlanks" priority="4" dxfId="0" stopIfTrue="1">
      <formula>LEN(TRIM(B3))=0</formula>
    </cfRule>
  </conditionalFormatting>
  <conditionalFormatting sqref="B9">
    <cfRule type="containsBlanks" priority="3" dxfId="0" stopIfTrue="1">
      <formula>LEN(TRIM(B9))=0</formula>
    </cfRule>
  </conditionalFormatting>
  <conditionalFormatting sqref="B2">
    <cfRule type="containsBlanks" priority="1" dxfId="0" stopIfTrue="1">
      <formula>LEN(TRIM(B2))=0</formula>
    </cfRule>
  </conditionalFormatting>
  <conditionalFormatting sqref="B10">
    <cfRule type="containsBlanks" priority="2" dxfId="0" stopIfTrue="1">
      <formula>LEN(TRIM(B10))=0</formula>
    </cfRule>
  </conditionalFormatting>
  <dataValidations count="3">
    <dataValidation type="custom" allowBlank="1" showInputMessage="1" showErrorMessage="1" sqref="B10">
      <formula1>SEARCH(".",B10,(SEARCH("@",B10,1))+2)</formula1>
    </dataValidation>
    <dataValidation allowBlank="1" sqref="B8"/>
    <dataValidation type="date" operator="greaterThan" allowBlank="1" showInputMessage="1" showErrorMessage="1" sqref="B5:B6">
      <formula1>1</formula1>
    </dataValidation>
  </dataValidations>
  <hyperlinks>
    <hyperlink ref="B8" r:id="rId1" display="http://netbravo.jrc.ec.europa.eu"/>
    <hyperlink ref="B10" r:id="rId2" display="Pravir.CHAWDHRY@ec.europa.eu"/>
  </hyperlinks>
  <printOptions/>
  <pageMargins left="0.7" right="0.7" top="0.75" bottom="0.75" header="0.3" footer="0.3"/>
  <pageSetup horizontalDpi="600" verticalDpi="600" orientation="landscape" r:id="rId5"/>
  <legacyDrawing r:id="rId4"/>
</worksheet>
</file>

<file path=xl/worksheets/sheet3.xml><?xml version="1.0" encoding="utf-8"?>
<worksheet xmlns="http://schemas.openxmlformats.org/spreadsheetml/2006/main" xmlns:r="http://schemas.openxmlformats.org/officeDocument/2006/relationships">
  <sheetPr codeName="Sheet2"/>
  <dimension ref="A1:A29"/>
  <sheetViews>
    <sheetView zoomScalePageLayoutView="0" workbookViewId="0" topLeftCell="A4">
      <selection activeCell="A8" sqref="A8"/>
    </sheetView>
  </sheetViews>
  <sheetFormatPr defaultColWidth="9.140625" defaultRowHeight="15"/>
  <cols>
    <col min="1" max="1" width="70.421875" style="0" customWidth="1"/>
  </cols>
  <sheetData>
    <row r="1" ht="15">
      <c r="A1" s="91" t="s">
        <v>308</v>
      </c>
    </row>
    <row r="2" ht="15.75">
      <c r="A2" s="92" t="s">
        <v>310</v>
      </c>
    </row>
    <row r="3" ht="15">
      <c r="A3" s="91" t="str">
        <f>CONCATENATE("&lt;!-- Generated with ",Readme!A1," --&gt;")</f>
        <v>&lt;!-- Generated with JRC Project Core Editor - v1.0.3 --&gt;</v>
      </c>
    </row>
    <row r="4" ht="15">
      <c r="A4" t="s">
        <v>309</v>
      </c>
    </row>
    <row r="5" ht="15">
      <c r="A5" t="str">
        <f>CONCATENATE("  &lt;rdf:Description rdf:about=""",Configuration!B2,Configuration!B3,"""&gt;")</f>
        <v>  &lt;rdf:Description rdf:about="http://data.jrc.ec.europa.eu/dataset/netbravo"&gt;</v>
      </c>
    </row>
    <row r="6" ht="15.75" thickBot="1">
      <c r="A6" t="s">
        <v>311</v>
      </c>
    </row>
    <row r="7" ht="15">
      <c r="A7" s="93" t="str">
        <f>CONCATENATE("    &lt;dct:title xml:lang=""en""&gt;",Form!B3,"&lt;/dct:title&gt;")</f>
        <v>    &lt;dct:title xml:lang="en"&gt;Mobile Network and BroadBand Coverage Map&lt;/dct:title&gt;</v>
      </c>
    </row>
    <row r="8" ht="15">
      <c r="A8" s="94" t="str">
        <f>CONCATENATE("    &lt;dct:alternative&gt;",Form!B2,"&lt;/dct:alternative&gt;")</f>
        <v>    &lt;dct:alternative&gt;netBravo&lt;/dct:alternative&gt;</v>
      </c>
    </row>
    <row r="9" ht="15">
      <c r="A9" s="94" t="str">
        <f>CONCATENATE("    &lt;dct:description xml:lang=""en""&gt;",Form!B4,"&lt;/dct:description&gt;")</f>
        <v>    &lt;dct:description xml:lang="en"&gt;netBravo is a crowd-sourcing app designed to gather and share radio spectrum data about mobile telephony coverage, WiFi channel occupancy, broadband quality and net neutrality (open internet) tests. Anyone with a recent smart phone can download netBravo which will automatically record the characteristics of the signal they are getting on their phone – WiFi, 4G, 3G, 2G or nothing in various locations as they move about. They can also test the latency, upload and download performance of their Internet connection with additional net neutrality tests which they can select. This data is saved locally to the phone and can be sent back to the netBravo research database server. The server  then plots the aggregated, anonymised findings on a map, in an interactive web site (http://netbravo.jrc.ec.europa.eu/).
Furthermore, some of the most useful network tools are also included: LAN scan, SERVICE scan and Traceroute.
The app is free to download, does not contain any advertisements and it uses very little bandwidth and battery. The data is anonymised and will not collect or store any personal data.
It could tell us, for instance, whether our mobile networks are capable of delivering broadband connectivity in parts of the country where the fixed line service is patchy, whether coverage across cities is consistently good, and whether some operators are supplying a better service than others.
It can help also enforcement agencies and EU Commission to better assess for example:
·         Are really the various cellular operators giving good signal strength overall of the full territory?
·         Are 2.4GHz/5GHz Wi-Fi channels fully crowded or there are still available space?
·         Is the 30Mb/s by 2020 broadband speed target of the EU Commission (RSPP Article 3.c of 243/2012/EU6) will be reached?
netBravo is a European Commission crowd-sourcing project designed to gather and share radio spectrum data about mobile telephony coverage, WIFI channel occupancy, broadband and net neutrality connection tests. Anyone with a recent smart phone can download the netBravo app which will automatically record the characteristics of the signal they’re getting on their phone –WIFI, 4G, 3G, 2G or nothing - and test the latency, upload and download performance of their Internet connection with additional net neutrality tests they can select. This data is saved locally to the phone and can be sent back to the netBravo research database. The aim is then to plot the aggregated findings on a map, in an interactive web site (http://netbravo.jrc.ec.europa.eu/).
Furthermore, some of the most useful network tools are also included: LAN scan, SERVICE scan and Traceroute.
The app is free to download, does not contain any advertisements and it uses very little bandwidth and battery. The data is anonymised and will not collate or store any personal data.
It could tell us, for instance, whether our mobile networks are capable of delivering broadband connectivity in parts of the country where the fixed line service is patchy, whether coverage across cities is consistently good, and whether some operators are supplying a better service than others.
It can help also enforcement agencies and EU Commission to better assess for example:
·         Are really the various cellular operators giving good signal strength overall of the full territory?
·         Are 2.4GHz/5GHz Wi-Fi channels fully crowded or there are still available space?
·         Is the 30Mb/s by 2020 broadband speed target of the EU Commission (RSPP Article 3.c of 243/2012/EU6) will be reached?
·         Are Internet Service Providers blocking some protocols on their network?&lt;/dct:description&gt;</v>
      </c>
    </row>
    <row r="10" ht="15">
      <c r="A10" t="s">
        <v>312</v>
      </c>
    </row>
    <row r="11" ht="15">
      <c r="A11" t="s">
        <v>313</v>
      </c>
    </row>
    <row r="12" ht="15">
      <c r="A12">
        <f>IF(Form!B5="","",CONCATENATE("        &lt;schema:startDate rdf:datatype=""http://www.w3.org/2001/XMLSchema#date""&gt;",TEXT(Form!B5,"yyyy-mm-dd"),"&lt;/schema:startDate&gt; "))</f>
      </c>
    </row>
    <row r="13" ht="15">
      <c r="A13">
        <f>IF(Form!B6="","",CONCATENATE("        &lt;schema:endDate rdf:datatype=""http://www.w3.org/2001/XMLSchema#date""&gt;",TEXT(Form!B6,"yyyy-mm-dd"),"&lt;/schema:endDate&gt; "))</f>
      </c>
    </row>
    <row r="14" ht="15">
      <c r="A14" t="s">
        <v>314</v>
      </c>
    </row>
    <row r="15" ht="15">
      <c r="A15" t="s">
        <v>315</v>
      </c>
    </row>
    <row r="16" ht="15">
      <c r="A16" t="s">
        <v>316</v>
      </c>
    </row>
    <row r="17" ht="15">
      <c r="A17" t="s">
        <v>317</v>
      </c>
    </row>
    <row r="18" ht="15">
      <c r="A18" t="str">
        <f>CONCATENATE("        &lt;vann:usageNote xml:lang=""en""&gt;",Form!B7,"&lt;/vann:usageNote&gt;")</f>
        <v>        &lt;vann:usageNote xml:lang="en"&gt;The collection is organized in three separated datasets with 100m and 1Km grid: Cellular signal strength; WiFi signal strength; Broadband Speed Test.&lt;/vann:usageNote&gt;</v>
      </c>
    </row>
    <row r="19" ht="15">
      <c r="A19" t="s">
        <v>318</v>
      </c>
    </row>
    <row r="20" ht="15">
      <c r="A20" t="s">
        <v>319</v>
      </c>
    </row>
    <row r="21" ht="15">
      <c r="A21" t="s">
        <v>320</v>
      </c>
    </row>
    <row r="22" ht="15">
      <c r="A22" t="s">
        <v>321</v>
      </c>
    </row>
    <row r="23" ht="15">
      <c r="A23" t="str">
        <f>CONCATENATE("      &lt;vcard:hasFN&gt;",Form!B9,"&lt;/vcard:hasFN&gt;")</f>
        <v>      &lt;vcard:hasFN&gt;CHAWDHRY Pravir &lt;/vcard:hasFN&gt;</v>
      </c>
    </row>
    <row r="24" ht="15">
      <c r="A24" t="str">
        <f>CONCATENATE("      &lt;vcard:hasEmail rdf:resource=""mailto:",Form!B10,"""/&gt;")</f>
        <v>      &lt;vcard:hasEmail rdf:resource="mailto:Pravir.CHAWDHRY@ec.europa.eu"/&gt;</v>
      </c>
    </row>
    <row r="25" ht="15">
      <c r="A25" t="s">
        <v>322</v>
      </c>
    </row>
    <row r="26" ht="15">
      <c r="A26" t="s">
        <v>323</v>
      </c>
    </row>
    <row r="27" ht="15">
      <c r="A27" t="str">
        <f>CONCATENATE("        &lt;foaf:homepage rdf:resource=""",Form!B8,"""/&gt;")</f>
        <v>        &lt;foaf:homepage rdf:resource="http://netbravo.jrc.ec.europa.eu"/&gt;</v>
      </c>
    </row>
    <row r="28" ht="15">
      <c r="A28" t="s">
        <v>324</v>
      </c>
    </row>
    <row r="29" ht="15">
      <c r="A29" t="s">
        <v>325</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B11"/>
  <sheetViews>
    <sheetView zoomScalePageLayoutView="0" workbookViewId="0" topLeftCell="A1">
      <selection activeCell="B2" sqref="B2"/>
    </sheetView>
  </sheetViews>
  <sheetFormatPr defaultColWidth="9.140625" defaultRowHeight="15"/>
  <cols>
    <col min="1" max="1" width="60.421875" style="0" customWidth="1"/>
  </cols>
  <sheetData>
    <row r="1" ht="15">
      <c r="A1" t="s">
        <v>326</v>
      </c>
    </row>
    <row r="2" spans="1:2" ht="15">
      <c r="A2" t="s">
        <v>328</v>
      </c>
      <c r="B2" t="str">
        <f>IF(Form!B2="","",Form!B2)</f>
        <v>netBravo</v>
      </c>
    </row>
    <row r="3" spans="1:2" ht="15">
      <c r="A3" t="s">
        <v>329</v>
      </c>
      <c r="B3" t="str">
        <f>IF(Form!B3="","",Form!B3)</f>
        <v>Mobile Network and BroadBand Coverage Map</v>
      </c>
    </row>
    <row r="4" spans="1:2" ht="15">
      <c r="A4" t="s">
        <v>330</v>
      </c>
      <c r="B4" t="str">
        <f>IF(Form!B4="","",Form!B4)</f>
        <v>netBravo is a crowd-sourcing app designed to gather and share radio spectrum data about mobile telephony coverage, WiFi channel occupancy, broadband quality and net neutrality (open internet) tests. Anyone with a recent smart phone can download netBravo which will automatically record the characteristics of the signal they are getting on their phone – WiFi, 4G, 3G, 2G or nothing in various locations as they move about. They can also test the latency, upload and download performance of their Internet connection with additional net neutrality tests which they can select. This data is saved locally to the phone and can be sent back to the netBravo research database server. The server  then plots the aggregated, anonymised findings on a map, in an interactive web site (http://netbravo.jrc.ec.europa.eu/).
Furthermore, some of the most useful network tools are also included: LAN scan, SERVICE scan and Traceroute.
The app is free to download, does not contain any advertisements and it uses very little bandwidth and battery. The data is anonymised and will not collect or store any personal data.
It could tell us, for instance, whether our mobile networks are capable of delivering broadband connectivity in parts of the country where the fixed line service is patchy, whether coverage across cities is consistently good, and whether some operators are supplying a better service than others.
It can help also enforcement agencies and EU Commission to better assess for example:
·         Are really the various cellular operators giving good signal strength overall of the full territory?
·         Are 2.4GHz/5GHz Wi-Fi channels fully crowded or there are still available space?
·         Is the 30Mb/s by 2020 broadband speed target of the EU Commission (RSPP Article 3.c of 243/2012/EU6) will be reached?
netBravo is a European Commission crowd-sourcing project designed to gather and share radio spectrum data about mobile telephony coverage, WIFI channel occupancy, broadband and net neutrality connection tests. Anyone with a recent smart phone can download the netBravo app which will automatically record the characteristics of the signal they’re getting on their phone –WIFI, 4G, 3G, 2G or nothing - and test the latency, upload and download performance of their Internet connection with additional net neutrality tests they can select. This data is saved locally to the phone and can be sent back to the netBravo research database. The aim is then to plot the aggregated findings on a map, in an interactive web site (http://netbravo.jrc.ec.europa.eu/).
Furthermore, some of the most useful network tools are also included: LAN scan, SERVICE scan and Traceroute.
The app is free to download, does not contain any advertisements and it uses very little bandwidth and battery. The data is anonymised and will not collate or store any personal data.
It could tell us, for instance, whether our mobile networks are capable of delivering broadband connectivity in parts of the country where the fixed line service is patchy, whether coverage across cities is consistently good, and whether some operators are supplying a better service than others.
It can help also enforcement agencies and EU Commission to better assess for example:
·         Are really the various cellular operators giving good signal strength overall of the full territory?
·         Are 2.4GHz/5GHz Wi-Fi channels fully crowded or there are still available space?
·         Is the 30Mb/s by 2020 broadband speed target of the EU Commission (RSPP Article 3.c of 243/2012/EU6) will be reached?
·         Are Internet Service Providers blocking some protocols on their network?</v>
      </c>
    </row>
    <row r="5" spans="1:2" ht="15">
      <c r="A5" t="s">
        <v>331</v>
      </c>
      <c r="B5">
        <f>IF(Form!B5="","",TEXT(Form!B5,"yyyy-mm-dd"))</f>
      </c>
    </row>
    <row r="6" spans="1:2" ht="15">
      <c r="A6" t="s">
        <v>332</v>
      </c>
      <c r="B6">
        <f>IF(Form!B6="","",TEXT(Form!B6,"yyyy-mm-dd"))</f>
      </c>
    </row>
    <row r="7" spans="1:2" ht="15">
      <c r="A7" t="s">
        <v>333</v>
      </c>
      <c r="B7" t="str">
        <f>IF(Form!B7="","",Form!B7)</f>
        <v>The collection is organized in three separated datasets with 100m and 1Km grid: Cellular signal strength; WiFi signal strength; Broadband Speed Test.</v>
      </c>
    </row>
    <row r="8" spans="1:2" ht="15">
      <c r="A8" t="s">
        <v>334</v>
      </c>
      <c r="B8" t="str">
        <f>IF(Form!B8="","",Form!B8)</f>
        <v>http://netbravo.jrc.ec.europa.eu</v>
      </c>
    </row>
    <row r="9" spans="1:2" ht="15">
      <c r="A9" t="s">
        <v>335</v>
      </c>
      <c r="B9" t="str">
        <f>IF(Form!B9="","",Form!B9)</f>
        <v>CHAWDHRY Pravir </v>
      </c>
    </row>
    <row r="10" spans="1:2" ht="15">
      <c r="A10" t="s">
        <v>336</v>
      </c>
      <c r="B10" t="str">
        <f>IF(Form!B10="","",Form!B10)</f>
        <v>Pravir.CHAWDHRY@ec.europa.eu</v>
      </c>
    </row>
    <row r="11" ht="15">
      <c r="A11" t="s">
        <v>327</v>
      </c>
    </row>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oglio3"/>
  <dimension ref="A1:T36"/>
  <sheetViews>
    <sheetView zoomScalePageLayoutView="0" workbookViewId="0" topLeftCell="A1">
      <selection activeCell="A4" sqref="A4"/>
    </sheetView>
  </sheetViews>
  <sheetFormatPr defaultColWidth="8.8515625" defaultRowHeight="15"/>
  <cols>
    <col min="1" max="1" width="41.8515625" style="1" bestFit="1" customWidth="1"/>
    <col min="2" max="2" width="30.57421875" style="1" bestFit="1" customWidth="1"/>
    <col min="3" max="3" width="36.00390625" style="32" bestFit="1" customWidth="1"/>
    <col min="4" max="4" width="63.140625" style="32" bestFit="1" customWidth="1"/>
    <col min="5" max="5" width="11.140625" style="33" bestFit="1" customWidth="1"/>
    <col min="6" max="6" width="14.140625" style="33" bestFit="1" customWidth="1"/>
    <col min="7" max="7" width="15.421875" style="34" bestFit="1" customWidth="1"/>
    <col min="8" max="8" width="36.140625" style="34" bestFit="1" customWidth="1"/>
    <col min="9" max="9" width="21.421875" style="35" bestFit="1" customWidth="1"/>
    <col min="10" max="10" width="22.421875" style="35" bestFit="1" customWidth="1"/>
    <col min="11" max="11" width="37.421875" style="20" bestFit="1" customWidth="1"/>
    <col min="12" max="12" width="19.00390625" style="20" bestFit="1" customWidth="1"/>
    <col min="13" max="13" width="41.8515625" style="36" bestFit="1" customWidth="1"/>
    <col min="14" max="15" width="50.421875" style="36" customWidth="1"/>
    <col min="16" max="16" width="19.28125" style="28" bestFit="1" customWidth="1"/>
    <col min="17" max="17" width="22.00390625" style="28" bestFit="1" customWidth="1"/>
    <col min="18" max="18" width="42.57421875" style="20" bestFit="1" customWidth="1"/>
    <col min="19" max="19" width="65.421875" style="20" bestFit="1" customWidth="1"/>
    <col min="20" max="20" width="23.8515625" style="20" bestFit="1" customWidth="1"/>
    <col min="21" max="16384" width="8.8515625" style="1" customWidth="1"/>
  </cols>
  <sheetData>
    <row r="1" spans="1:20" s="6" customFormat="1" ht="15">
      <c r="A1" s="6" t="s">
        <v>252</v>
      </c>
      <c r="B1" s="6" t="s">
        <v>253</v>
      </c>
      <c r="C1" s="58" t="s">
        <v>90</v>
      </c>
      <c r="D1" s="58" t="s">
        <v>117</v>
      </c>
      <c r="E1" s="59" t="s">
        <v>1</v>
      </c>
      <c r="F1" s="59" t="s">
        <v>116</v>
      </c>
      <c r="G1" s="60" t="s">
        <v>118</v>
      </c>
      <c r="H1" s="60" t="s">
        <v>119</v>
      </c>
      <c r="I1" s="61" t="s">
        <v>190</v>
      </c>
      <c r="J1" s="61" t="s">
        <v>187</v>
      </c>
      <c r="K1" s="62" t="s">
        <v>189</v>
      </c>
      <c r="L1" s="62" t="s">
        <v>188</v>
      </c>
      <c r="M1" s="63" t="s">
        <v>33</v>
      </c>
      <c r="N1" s="63" t="s">
        <v>249</v>
      </c>
      <c r="O1" s="63" t="s">
        <v>250</v>
      </c>
      <c r="P1" s="64" t="s">
        <v>30</v>
      </c>
      <c r="Q1" s="64" t="s">
        <v>120</v>
      </c>
      <c r="R1" s="62" t="s">
        <v>29</v>
      </c>
      <c r="S1" s="62" t="s">
        <v>208</v>
      </c>
      <c r="T1" s="62" t="s">
        <v>209</v>
      </c>
    </row>
    <row r="2" spans="1:20" ht="15">
      <c r="A2" t="s">
        <v>254</v>
      </c>
      <c r="B2" t="s">
        <v>275</v>
      </c>
      <c r="C2" s="14" t="s">
        <v>18</v>
      </c>
      <c r="D2" s="15" t="s">
        <v>165</v>
      </c>
      <c r="E2" s="16" t="s">
        <v>109</v>
      </c>
      <c r="F2" s="16" t="s">
        <v>74</v>
      </c>
      <c r="G2" s="17" t="s">
        <v>38</v>
      </c>
      <c r="H2" s="18" t="s">
        <v>140</v>
      </c>
      <c r="I2" s="19" t="s">
        <v>107</v>
      </c>
      <c r="J2" s="19" t="s">
        <v>19</v>
      </c>
      <c r="K2" s="20" t="s">
        <v>28</v>
      </c>
      <c r="L2" s="20" t="s">
        <v>197</v>
      </c>
      <c r="M2" s="21" t="s">
        <v>34</v>
      </c>
      <c r="N2" s="22" t="s">
        <v>251</v>
      </c>
      <c r="O2" s="22" t="s">
        <v>115</v>
      </c>
      <c r="P2" s="23" t="s">
        <v>91</v>
      </c>
      <c r="Q2" s="23" t="s">
        <v>91</v>
      </c>
      <c r="R2" s="20" t="s">
        <v>211</v>
      </c>
      <c r="S2" s="24" t="s">
        <v>210</v>
      </c>
      <c r="T2" s="24" t="s">
        <v>212</v>
      </c>
    </row>
    <row r="3" spans="1:17" ht="15">
      <c r="A3" t="s">
        <v>255</v>
      </c>
      <c r="B3" t="s">
        <v>276</v>
      </c>
      <c r="C3" s="37" t="s">
        <v>226</v>
      </c>
      <c r="D3" s="15" t="s">
        <v>227</v>
      </c>
      <c r="E3" s="16" t="s">
        <v>125</v>
      </c>
      <c r="F3" s="16" t="s">
        <v>79</v>
      </c>
      <c r="G3" s="17" t="s">
        <v>39</v>
      </c>
      <c r="H3" s="18" t="s">
        <v>141</v>
      </c>
      <c r="I3" s="26" t="s">
        <v>158</v>
      </c>
      <c r="J3" s="19" t="s">
        <v>21</v>
      </c>
      <c r="K3" s="27" t="s">
        <v>22</v>
      </c>
      <c r="L3" s="27" t="s">
        <v>191</v>
      </c>
      <c r="M3" s="21" t="s">
        <v>37</v>
      </c>
      <c r="N3" s="22" t="s">
        <v>160</v>
      </c>
      <c r="O3" s="22" t="s">
        <v>160</v>
      </c>
      <c r="P3" s="28" t="s">
        <v>92</v>
      </c>
      <c r="Q3" s="28" t="s">
        <v>92</v>
      </c>
    </row>
    <row r="4" spans="1:17" ht="15">
      <c r="A4" t="s">
        <v>256</v>
      </c>
      <c r="B4" t="s">
        <v>277</v>
      </c>
      <c r="C4" s="32" t="s">
        <v>234</v>
      </c>
      <c r="D4" s="15" t="s">
        <v>235</v>
      </c>
      <c r="E4" s="16" t="s">
        <v>110</v>
      </c>
      <c r="F4" s="16" t="s">
        <v>75</v>
      </c>
      <c r="G4" s="17" t="s">
        <v>40</v>
      </c>
      <c r="H4" s="18" t="s">
        <v>142</v>
      </c>
      <c r="I4" s="19" t="s">
        <v>108</v>
      </c>
      <c r="J4" s="19" t="s">
        <v>20</v>
      </c>
      <c r="K4" s="27" t="s">
        <v>23</v>
      </c>
      <c r="L4" s="27" t="s">
        <v>196</v>
      </c>
      <c r="M4" s="21" t="s">
        <v>36</v>
      </c>
      <c r="N4" s="22" t="s">
        <v>159</v>
      </c>
      <c r="O4" s="22" t="s">
        <v>159</v>
      </c>
      <c r="P4" s="23" t="s">
        <v>93</v>
      </c>
      <c r="Q4" s="23" t="s">
        <v>93</v>
      </c>
    </row>
    <row r="5" spans="1:17" ht="15">
      <c r="A5" t="s">
        <v>257</v>
      </c>
      <c r="B5" t="s">
        <v>278</v>
      </c>
      <c r="C5" s="37" t="s">
        <v>222</v>
      </c>
      <c r="D5" s="15" t="s">
        <v>216</v>
      </c>
      <c r="E5" s="16" t="s">
        <v>111</v>
      </c>
      <c r="F5" s="16" t="s">
        <v>76</v>
      </c>
      <c r="G5" s="17" t="s">
        <v>41</v>
      </c>
      <c r="H5" s="18" t="s">
        <v>143</v>
      </c>
      <c r="I5" s="19"/>
      <c r="J5" s="19"/>
      <c r="K5" s="27" t="s">
        <v>25</v>
      </c>
      <c r="L5" s="27" t="s">
        <v>193</v>
      </c>
      <c r="M5" s="21"/>
      <c r="N5" s="22"/>
      <c r="O5" s="22"/>
      <c r="P5" s="23" t="s">
        <v>94</v>
      </c>
      <c r="Q5" s="23" t="s">
        <v>94</v>
      </c>
    </row>
    <row r="6" spans="1:17" ht="15">
      <c r="A6" t="s">
        <v>258</v>
      </c>
      <c r="B6" t="s">
        <v>279</v>
      </c>
      <c r="C6" s="32" t="s">
        <v>236</v>
      </c>
      <c r="D6" s="15" t="s">
        <v>217</v>
      </c>
      <c r="E6" s="16" t="s">
        <v>131</v>
      </c>
      <c r="F6" s="16" t="s">
        <v>84</v>
      </c>
      <c r="G6" s="17" t="s">
        <v>42</v>
      </c>
      <c r="H6" s="18" t="s">
        <v>79</v>
      </c>
      <c r="I6" s="19"/>
      <c r="J6" s="19"/>
      <c r="K6" s="27" t="s">
        <v>24</v>
      </c>
      <c r="L6" s="27" t="s">
        <v>192</v>
      </c>
      <c r="M6" s="21"/>
      <c r="N6" s="22"/>
      <c r="O6" s="22"/>
      <c r="P6" s="23" t="s">
        <v>95</v>
      </c>
      <c r="Q6" s="28" t="s">
        <v>96</v>
      </c>
    </row>
    <row r="7" spans="1:17" ht="15">
      <c r="A7" t="s">
        <v>259</v>
      </c>
      <c r="B7" t="s">
        <v>280</v>
      </c>
      <c r="C7" s="14" t="s">
        <v>220</v>
      </c>
      <c r="D7" s="15" t="s">
        <v>218</v>
      </c>
      <c r="E7" s="16" t="s">
        <v>114</v>
      </c>
      <c r="F7" s="16" t="s">
        <v>32</v>
      </c>
      <c r="G7" s="17" t="s">
        <v>43</v>
      </c>
      <c r="H7" s="18" t="s">
        <v>144</v>
      </c>
      <c r="I7" s="19"/>
      <c r="J7" s="19"/>
      <c r="K7" s="27" t="s">
        <v>26</v>
      </c>
      <c r="L7" s="27" t="s">
        <v>195</v>
      </c>
      <c r="M7" s="29"/>
      <c r="N7" s="29"/>
      <c r="O7" s="29"/>
      <c r="P7" s="23" t="s">
        <v>97</v>
      </c>
      <c r="Q7" s="23" t="s">
        <v>97</v>
      </c>
    </row>
    <row r="8" spans="1:17" ht="15">
      <c r="A8" t="s">
        <v>260</v>
      </c>
      <c r="B8" t="s">
        <v>281</v>
      </c>
      <c r="C8" s="37" t="s">
        <v>223</v>
      </c>
      <c r="D8" s="15" t="s">
        <v>219</v>
      </c>
      <c r="E8" s="16" t="s">
        <v>121</v>
      </c>
      <c r="F8" s="16" t="s">
        <v>77</v>
      </c>
      <c r="G8" s="17" t="s">
        <v>44</v>
      </c>
      <c r="H8" s="18" t="s">
        <v>145</v>
      </c>
      <c r="I8" s="19"/>
      <c r="J8" s="19"/>
      <c r="K8" s="27" t="s">
        <v>27</v>
      </c>
      <c r="L8" s="27" t="s">
        <v>194</v>
      </c>
      <c r="M8" s="29"/>
      <c r="N8" s="29"/>
      <c r="O8" s="29"/>
      <c r="P8" s="23" t="s">
        <v>98</v>
      </c>
      <c r="Q8" s="23" t="s">
        <v>98</v>
      </c>
    </row>
    <row r="9" spans="1:17" ht="15">
      <c r="A9" t="s">
        <v>261</v>
      </c>
      <c r="B9" t="s">
        <v>282</v>
      </c>
      <c r="C9" s="37" t="s">
        <v>221</v>
      </c>
      <c r="D9" s="15" t="s">
        <v>215</v>
      </c>
      <c r="E9" s="16" t="s">
        <v>122</v>
      </c>
      <c r="F9" s="16" t="s">
        <v>88</v>
      </c>
      <c r="G9" s="17" t="s">
        <v>45</v>
      </c>
      <c r="H9" s="18" t="s">
        <v>146</v>
      </c>
      <c r="I9" s="19"/>
      <c r="J9" s="19"/>
      <c r="M9" s="29"/>
      <c r="N9" s="29"/>
      <c r="O9" s="29"/>
      <c r="P9" s="23" t="s">
        <v>67</v>
      </c>
      <c r="Q9" s="23" t="s">
        <v>67</v>
      </c>
    </row>
    <row r="10" spans="1:17" ht="15">
      <c r="A10" t="s">
        <v>262</v>
      </c>
      <c r="B10" t="s">
        <v>283</v>
      </c>
      <c r="C10" s="25" t="s">
        <v>184</v>
      </c>
      <c r="D10" s="15" t="s">
        <v>185</v>
      </c>
      <c r="E10" s="16" t="s">
        <v>123</v>
      </c>
      <c r="F10" s="16" t="s">
        <v>71</v>
      </c>
      <c r="G10" s="17" t="s">
        <v>46</v>
      </c>
      <c r="H10" s="18" t="s">
        <v>77</v>
      </c>
      <c r="I10" s="19"/>
      <c r="J10" s="19"/>
      <c r="M10" s="29"/>
      <c r="N10" s="29"/>
      <c r="O10" s="29"/>
      <c r="P10" s="23" t="s">
        <v>99</v>
      </c>
      <c r="Q10" s="23" t="s">
        <v>99</v>
      </c>
    </row>
    <row r="11" spans="1:17" ht="15">
      <c r="A11" t="s">
        <v>263</v>
      </c>
      <c r="B11" t="s">
        <v>284</v>
      </c>
      <c r="C11" s="14" t="s">
        <v>2</v>
      </c>
      <c r="D11" s="15" t="s">
        <v>161</v>
      </c>
      <c r="E11" s="16" t="s">
        <v>112</v>
      </c>
      <c r="F11" s="16" t="s">
        <v>69</v>
      </c>
      <c r="G11" s="17" t="s">
        <v>47</v>
      </c>
      <c r="H11" s="18" t="s">
        <v>88</v>
      </c>
      <c r="I11" s="19"/>
      <c r="J11" s="19"/>
      <c r="M11" s="29"/>
      <c r="N11" s="29"/>
      <c r="O11" s="29"/>
      <c r="P11" s="23" t="s">
        <v>100</v>
      </c>
      <c r="Q11" s="23" t="s">
        <v>100</v>
      </c>
    </row>
    <row r="12" spans="1:17" ht="15">
      <c r="A12" t="s">
        <v>264</v>
      </c>
      <c r="B12" t="s">
        <v>285</v>
      </c>
      <c r="C12" s="14" t="s">
        <v>3</v>
      </c>
      <c r="D12" s="15" t="s">
        <v>162</v>
      </c>
      <c r="E12" s="16" t="s">
        <v>113</v>
      </c>
      <c r="F12" s="30" t="s">
        <v>147</v>
      </c>
      <c r="G12" s="17" t="s">
        <v>48</v>
      </c>
      <c r="H12" s="18" t="s">
        <v>71</v>
      </c>
      <c r="I12" s="19"/>
      <c r="J12" s="19"/>
      <c r="M12" s="29"/>
      <c r="N12" s="29"/>
      <c r="O12" s="29"/>
      <c r="P12" s="28" t="s">
        <v>101</v>
      </c>
      <c r="Q12" s="28" t="s">
        <v>102</v>
      </c>
    </row>
    <row r="13" spans="1:17" ht="15">
      <c r="A13" t="s">
        <v>265</v>
      </c>
      <c r="B13" t="s">
        <v>286</v>
      </c>
      <c r="C13" s="14" t="s">
        <v>4</v>
      </c>
      <c r="D13" s="15" t="s">
        <v>163</v>
      </c>
      <c r="E13" s="16" t="s">
        <v>126</v>
      </c>
      <c r="F13" s="16" t="s">
        <v>82</v>
      </c>
      <c r="G13" s="17" t="s">
        <v>49</v>
      </c>
      <c r="H13" s="18" t="s">
        <v>69</v>
      </c>
      <c r="I13" s="19"/>
      <c r="J13" s="19"/>
      <c r="M13" s="29"/>
      <c r="N13" s="29"/>
      <c r="O13" s="29"/>
      <c r="P13" s="23" t="s">
        <v>66</v>
      </c>
      <c r="Q13" s="23" t="s">
        <v>66</v>
      </c>
    </row>
    <row r="14" spans="1:17" ht="15">
      <c r="A14" t="s">
        <v>266</v>
      </c>
      <c r="B14" t="s">
        <v>287</v>
      </c>
      <c r="C14" s="14" t="s">
        <v>5</v>
      </c>
      <c r="D14" s="15" t="s">
        <v>177</v>
      </c>
      <c r="E14" s="16" t="s">
        <v>124</v>
      </c>
      <c r="F14" s="16" t="s">
        <v>78</v>
      </c>
      <c r="G14" s="17" t="s">
        <v>50</v>
      </c>
      <c r="H14" s="18" t="s">
        <v>147</v>
      </c>
      <c r="I14" s="19"/>
      <c r="J14" s="19"/>
      <c r="M14" s="29"/>
      <c r="N14" s="29"/>
      <c r="O14" s="29"/>
      <c r="P14" s="23" t="s">
        <v>103</v>
      </c>
      <c r="Q14" s="23" t="s">
        <v>103</v>
      </c>
    </row>
    <row r="15" spans="1:17" ht="15">
      <c r="A15" t="s">
        <v>267</v>
      </c>
      <c r="B15" t="s">
        <v>288</v>
      </c>
      <c r="C15" s="14" t="s">
        <v>6</v>
      </c>
      <c r="D15" s="15" t="s">
        <v>176</v>
      </c>
      <c r="E15" s="16" t="s">
        <v>127</v>
      </c>
      <c r="F15" s="16" t="s">
        <v>70</v>
      </c>
      <c r="G15" s="17" t="s">
        <v>51</v>
      </c>
      <c r="H15" s="18" t="s">
        <v>82</v>
      </c>
      <c r="I15" s="19"/>
      <c r="J15" s="19"/>
      <c r="M15" s="29"/>
      <c r="N15" s="29"/>
      <c r="O15" s="29"/>
      <c r="P15" s="23" t="s">
        <v>104</v>
      </c>
      <c r="Q15" s="23" t="s">
        <v>105</v>
      </c>
    </row>
    <row r="16" spans="1:17" ht="15">
      <c r="A16" t="s">
        <v>268</v>
      </c>
      <c r="B16" t="s">
        <v>289</v>
      </c>
      <c r="C16" s="14" t="s">
        <v>7</v>
      </c>
      <c r="D16" s="15" t="s">
        <v>175</v>
      </c>
      <c r="E16" s="16" t="s">
        <v>128</v>
      </c>
      <c r="F16" s="16" t="s">
        <v>80</v>
      </c>
      <c r="G16" s="17" t="s">
        <v>52</v>
      </c>
      <c r="H16" s="18" t="s">
        <v>149</v>
      </c>
      <c r="I16" s="19"/>
      <c r="J16" s="19"/>
      <c r="M16" s="29"/>
      <c r="N16" s="29"/>
      <c r="O16" s="29"/>
      <c r="P16" s="23" t="s">
        <v>35</v>
      </c>
      <c r="Q16" s="23" t="s">
        <v>35</v>
      </c>
    </row>
    <row r="17" spans="1:17" ht="15">
      <c r="A17" t="s">
        <v>269</v>
      </c>
      <c r="B17" t="s">
        <v>290</v>
      </c>
      <c r="C17" s="14" t="s">
        <v>8</v>
      </c>
      <c r="D17" s="15" t="s">
        <v>174</v>
      </c>
      <c r="E17" s="16" t="s">
        <v>129</v>
      </c>
      <c r="F17" s="16" t="s">
        <v>81</v>
      </c>
      <c r="G17" s="17" t="s">
        <v>31</v>
      </c>
      <c r="H17" s="18" t="s">
        <v>70</v>
      </c>
      <c r="I17" s="19"/>
      <c r="J17" s="19"/>
      <c r="M17" s="29"/>
      <c r="N17" s="29"/>
      <c r="O17" s="29"/>
      <c r="P17" s="23" t="s">
        <v>68</v>
      </c>
      <c r="Q17" s="23" t="s">
        <v>68</v>
      </c>
    </row>
    <row r="18" spans="1:17" ht="15">
      <c r="A18" t="s">
        <v>270</v>
      </c>
      <c r="B18" t="s">
        <v>291</v>
      </c>
      <c r="C18" s="14" t="s">
        <v>9</v>
      </c>
      <c r="D18" s="15" t="s">
        <v>173</v>
      </c>
      <c r="E18" s="16" t="s">
        <v>130</v>
      </c>
      <c r="F18" s="16" t="s">
        <v>83</v>
      </c>
      <c r="G18" s="17" t="s">
        <v>53</v>
      </c>
      <c r="H18" s="18" t="s">
        <v>150</v>
      </c>
      <c r="I18" s="19"/>
      <c r="J18" s="19"/>
      <c r="M18" s="29"/>
      <c r="N18" s="29"/>
      <c r="O18" s="29"/>
      <c r="P18" s="23" t="s">
        <v>106</v>
      </c>
      <c r="Q18" s="23" t="s">
        <v>106</v>
      </c>
    </row>
    <row r="19" spans="1:15" ht="15">
      <c r="A19" t="s">
        <v>271</v>
      </c>
      <c r="B19" t="s">
        <v>292</v>
      </c>
      <c r="C19" s="14" t="s">
        <v>10</v>
      </c>
      <c r="D19" s="15" t="s">
        <v>172</v>
      </c>
      <c r="E19" s="16" t="s">
        <v>132</v>
      </c>
      <c r="F19" s="16" t="s">
        <v>85</v>
      </c>
      <c r="G19" s="17" t="s">
        <v>54</v>
      </c>
      <c r="H19" s="18" t="s">
        <v>151</v>
      </c>
      <c r="I19" s="19"/>
      <c r="J19" s="19"/>
      <c r="M19" s="29"/>
      <c r="N19" s="29"/>
      <c r="O19" s="29"/>
    </row>
    <row r="20" spans="1:15" ht="15">
      <c r="A20" t="s">
        <v>272</v>
      </c>
      <c r="B20" t="s">
        <v>293</v>
      </c>
      <c r="C20" s="14" t="s">
        <v>11</v>
      </c>
      <c r="D20" s="15" t="s">
        <v>171</v>
      </c>
      <c r="E20" s="16" t="s">
        <v>133</v>
      </c>
      <c r="F20" s="16" t="s">
        <v>73</v>
      </c>
      <c r="G20" s="17" t="s">
        <v>55</v>
      </c>
      <c r="H20" s="18" t="s">
        <v>148</v>
      </c>
      <c r="I20" s="19"/>
      <c r="J20" s="19"/>
      <c r="M20" s="29"/>
      <c r="N20" s="29"/>
      <c r="O20" s="29"/>
    </row>
    <row r="21" spans="1:15" ht="15">
      <c r="A21" t="s">
        <v>273</v>
      </c>
      <c r="B21" t="s">
        <v>294</v>
      </c>
      <c r="C21" s="14" t="s">
        <v>12</v>
      </c>
      <c r="D21" s="15" t="s">
        <v>170</v>
      </c>
      <c r="E21" s="16" t="s">
        <v>134</v>
      </c>
      <c r="F21" s="16" t="s">
        <v>86</v>
      </c>
      <c r="G21" s="17" t="s">
        <v>56</v>
      </c>
      <c r="H21" s="18" t="s">
        <v>83</v>
      </c>
      <c r="I21" s="19"/>
      <c r="J21" s="19"/>
      <c r="M21" s="31"/>
      <c r="N21" s="31"/>
      <c r="O21" s="31"/>
    </row>
    <row r="22" spans="1:15" ht="15">
      <c r="A22" t="s">
        <v>274</v>
      </c>
      <c r="B22" t="s">
        <v>295</v>
      </c>
      <c r="C22" s="14" t="s">
        <v>13</v>
      </c>
      <c r="D22" s="15" t="s">
        <v>169</v>
      </c>
      <c r="E22" s="16" t="s">
        <v>136</v>
      </c>
      <c r="F22" s="16" t="s">
        <v>135</v>
      </c>
      <c r="G22" s="17" t="s">
        <v>57</v>
      </c>
      <c r="H22" s="18" t="s">
        <v>84</v>
      </c>
      <c r="I22" s="19"/>
      <c r="J22" s="19"/>
      <c r="M22" s="31"/>
      <c r="N22" s="31"/>
      <c r="O22" s="31"/>
    </row>
    <row r="23" spans="3:15" ht="15">
      <c r="C23" s="14" t="s">
        <v>14</v>
      </c>
      <c r="D23" s="15" t="s">
        <v>168</v>
      </c>
      <c r="E23" s="16" t="s">
        <v>137</v>
      </c>
      <c r="F23" s="16" t="s">
        <v>87</v>
      </c>
      <c r="G23" s="17" t="s">
        <v>58</v>
      </c>
      <c r="H23" s="18" t="s">
        <v>85</v>
      </c>
      <c r="I23" s="19"/>
      <c r="J23" s="19"/>
      <c r="M23" s="31"/>
      <c r="N23" s="31"/>
      <c r="O23" s="31"/>
    </row>
    <row r="24" spans="3:15" ht="15">
      <c r="C24" s="14" t="s">
        <v>15</v>
      </c>
      <c r="D24" s="15" t="s">
        <v>167</v>
      </c>
      <c r="E24" s="16" t="s">
        <v>138</v>
      </c>
      <c r="F24" s="16" t="s">
        <v>72</v>
      </c>
      <c r="G24" s="17" t="s">
        <v>59</v>
      </c>
      <c r="H24" s="18" t="s">
        <v>152</v>
      </c>
      <c r="I24" s="19"/>
      <c r="J24" s="19"/>
      <c r="M24" s="31"/>
      <c r="N24" s="31"/>
      <c r="O24" s="31"/>
    </row>
    <row r="25" spans="3:15" ht="15">
      <c r="C25" s="14" t="s">
        <v>16</v>
      </c>
      <c r="D25" s="15" t="s">
        <v>166</v>
      </c>
      <c r="E25" s="16" t="s">
        <v>139</v>
      </c>
      <c r="F25" s="16" t="s">
        <v>89</v>
      </c>
      <c r="G25" s="17" t="s">
        <v>60</v>
      </c>
      <c r="H25" s="18" t="s">
        <v>153</v>
      </c>
      <c r="I25" s="19"/>
      <c r="J25" s="19"/>
      <c r="M25" s="31"/>
      <c r="N25" s="31"/>
      <c r="O25" s="31"/>
    </row>
    <row r="26" spans="3:15" ht="15">
      <c r="C26" s="14" t="s">
        <v>17</v>
      </c>
      <c r="D26" s="15" t="s">
        <v>164</v>
      </c>
      <c r="E26" s="16"/>
      <c r="F26" s="16"/>
      <c r="G26" s="17" t="s">
        <v>61</v>
      </c>
      <c r="H26" s="18" t="s">
        <v>154</v>
      </c>
      <c r="I26" s="19"/>
      <c r="J26" s="19"/>
      <c r="M26" s="31"/>
      <c r="N26" s="31"/>
      <c r="O26" s="31"/>
    </row>
    <row r="27" spans="3:15" ht="15">
      <c r="C27" s="37" t="s">
        <v>225</v>
      </c>
      <c r="D27" s="15" t="s">
        <v>224</v>
      </c>
      <c r="E27" s="16"/>
      <c r="F27" s="16"/>
      <c r="G27" s="17" t="s">
        <v>62</v>
      </c>
      <c r="H27" s="18" t="s">
        <v>155</v>
      </c>
      <c r="I27" s="19"/>
      <c r="J27" s="19"/>
      <c r="M27" s="31"/>
      <c r="N27" s="31"/>
      <c r="O27" s="31"/>
    </row>
    <row r="28" spans="3:15" ht="15">
      <c r="C28" s="32" t="s">
        <v>228</v>
      </c>
      <c r="D28" s="15" t="s">
        <v>229</v>
      </c>
      <c r="E28" s="16"/>
      <c r="F28" s="16"/>
      <c r="G28" s="17" t="s">
        <v>63</v>
      </c>
      <c r="H28" s="18" t="s">
        <v>156</v>
      </c>
      <c r="I28" s="19"/>
      <c r="J28" s="19"/>
      <c r="M28" s="31"/>
      <c r="N28" s="31"/>
      <c r="O28" s="31"/>
    </row>
    <row r="29" spans="5:15" ht="15">
      <c r="E29" s="16"/>
      <c r="F29" s="16"/>
      <c r="G29" s="17" t="s">
        <v>64</v>
      </c>
      <c r="H29" s="18" t="s">
        <v>89</v>
      </c>
      <c r="I29" s="19"/>
      <c r="J29" s="19"/>
      <c r="M29" s="31"/>
      <c r="N29" s="31"/>
      <c r="O29" s="31"/>
    </row>
    <row r="30" spans="5:15" ht="15">
      <c r="E30" s="16"/>
      <c r="F30" s="16"/>
      <c r="G30" s="17" t="s">
        <v>65</v>
      </c>
      <c r="H30" s="18" t="s">
        <v>157</v>
      </c>
      <c r="I30" s="19"/>
      <c r="J30" s="19"/>
      <c r="M30" s="31"/>
      <c r="N30" s="31"/>
      <c r="O30" s="31"/>
    </row>
    <row r="31" spans="3:15" ht="15">
      <c r="C31" s="14"/>
      <c r="D31" s="14"/>
      <c r="E31" s="16"/>
      <c r="F31" s="16"/>
      <c r="G31" s="18"/>
      <c r="H31" s="17"/>
      <c r="I31" s="19"/>
      <c r="J31" s="19"/>
      <c r="M31" s="31"/>
      <c r="N31" s="31"/>
      <c r="O31" s="31"/>
    </row>
    <row r="32" spans="3:15" ht="15">
      <c r="C32" s="14"/>
      <c r="D32" s="14"/>
      <c r="E32" s="16"/>
      <c r="F32" s="16"/>
      <c r="G32" s="18"/>
      <c r="H32" s="17"/>
      <c r="I32" s="19"/>
      <c r="J32" s="19"/>
      <c r="M32" s="31"/>
      <c r="N32" s="31"/>
      <c r="O32" s="31"/>
    </row>
    <row r="33" spans="3:15" ht="15">
      <c r="C33" s="14"/>
      <c r="D33" s="14"/>
      <c r="E33" s="16"/>
      <c r="F33" s="16"/>
      <c r="G33" s="57"/>
      <c r="H33" s="17"/>
      <c r="I33" s="19"/>
      <c r="J33" s="19"/>
      <c r="M33" s="31"/>
      <c r="N33" s="31"/>
      <c r="O33" s="31"/>
    </row>
    <row r="34" spans="3:15" ht="15">
      <c r="C34" s="14"/>
      <c r="D34" s="14"/>
      <c r="E34" s="16"/>
      <c r="F34" s="16"/>
      <c r="G34" s="18"/>
      <c r="H34" s="17"/>
      <c r="I34" s="19"/>
      <c r="J34" s="19"/>
      <c r="M34" s="31"/>
      <c r="N34" s="31"/>
      <c r="O34" s="31"/>
    </row>
    <row r="35" spans="3:15" ht="15">
      <c r="C35" s="14"/>
      <c r="D35" s="14"/>
      <c r="E35" s="16"/>
      <c r="F35" s="16"/>
      <c r="G35" s="18"/>
      <c r="H35" s="17"/>
      <c r="I35" s="19"/>
      <c r="J35" s="19"/>
      <c r="M35" s="31"/>
      <c r="N35" s="31"/>
      <c r="O35" s="31"/>
    </row>
    <row r="36" spans="3:15" ht="15">
      <c r="C36" s="14"/>
      <c r="D36" s="14"/>
      <c r="E36" s="16"/>
      <c r="F36" s="16"/>
      <c r="G36" s="17"/>
      <c r="H36" s="17"/>
      <c r="I36" s="19"/>
      <c r="J36" s="19"/>
      <c r="M36" s="31"/>
      <c r="N36" s="31"/>
      <c r="O36" s="31"/>
    </row>
  </sheetData>
  <sheetProtection sheet="1" selectLockedCells="1" selectUnlockedCells="1"/>
  <hyperlinks>
    <hyperlink ref="N3" r:id="rId1" display="https://creativecommons.org/publicdomain/zero/1.0/"/>
    <hyperlink ref="N4" r:id="rId2" display="https://creativecommons.org/licenses/by/4.0/"/>
    <hyperlink ref="D11" r:id="rId3" display="http://publications.europa.eu/resource/authority/file-type/GML"/>
    <hyperlink ref="D12" r:id="rId4" display="http://publications.europa.eu/resource/authority/file-type/KML"/>
    <hyperlink ref="D13" r:id="rId5" display="https://creativecommons.org/publicdomain/zero/1.0/"/>
    <hyperlink ref="D26" r:id="rId6" display="https://creativecommons.org/licenses/by/4.0/"/>
    <hyperlink ref="S2" r:id="rId7" display="http://publications.europa.eu/resource/authority/corporate-body/JRC"/>
    <hyperlink ref="T2" r:id="rId8" display="https://ec.europa.eu/jrc/"/>
    <hyperlink ref="D7" r:id="rId9" display="http://publications.europa.eu/resource/authority/file-type/RDF_XML"/>
    <hyperlink ref="D8" r:id="rId10" display="http://publications.europa.eu/resource/authority/file-type/RDF_TURTLE"/>
    <hyperlink ref="D27" r:id="rId11" display="http://publications.europa.eu/resource/authority/file-type/ZIP"/>
    <hyperlink ref="D3" r:id="rId12" display="http://publications.europa.eu/resource/authority/file-type/TXT"/>
    <hyperlink ref="D28" r:id="rId13" display="http://publications.europa.eu/resource/authority/file-type/TAR"/>
    <hyperlink ref="D4" r:id="rId14" display="http://publications.europa.eu/resource/authority/file-type/JSON"/>
    <hyperlink ref="D6" r:id="rId15" display="http://publications.europa.eu/resource/authority/file-type/RDF"/>
    <hyperlink ref="O3" r:id="rId16" display="https://creativecommons.org/publicdomain/zero/1.0/"/>
    <hyperlink ref="O4" r:id="rId17" display="https://creativecommons.org/licenses/by/4.0/"/>
  </hyperlinks>
  <printOptions/>
  <pageMargins left="0.7" right="0.7" top="0.75" bottom="0.75" header="0.3" footer="0.3"/>
  <pageSetup horizontalDpi="600" verticalDpi="600" orientation="portrait" paperSize="9" r:id="rId20"/>
  <legacyDrawing r:id="rId19"/>
</worksheet>
</file>

<file path=xl/worksheets/sheet6.xml><?xml version="1.0" encoding="utf-8"?>
<worksheet xmlns="http://schemas.openxmlformats.org/spreadsheetml/2006/main" xmlns:r="http://schemas.openxmlformats.org/officeDocument/2006/relationships">
  <sheetPr codeName="Sheet4"/>
  <dimension ref="A1:B11"/>
  <sheetViews>
    <sheetView zoomScalePageLayoutView="0" workbookViewId="0" topLeftCell="A1">
      <selection activeCell="B4" sqref="B4"/>
    </sheetView>
  </sheetViews>
  <sheetFormatPr defaultColWidth="9.140625" defaultRowHeight="15"/>
  <cols>
    <col min="1" max="1" width="9.8515625" style="0" bestFit="1" customWidth="1"/>
    <col min="2" max="2" width="35.00390625" style="0" bestFit="1" customWidth="1"/>
  </cols>
  <sheetData>
    <row r="1" spans="1:2" s="104" customFormat="1" ht="15">
      <c r="A1" s="102" t="s">
        <v>337</v>
      </c>
      <c r="B1" s="102" t="s">
        <v>338</v>
      </c>
    </row>
    <row r="2" spans="1:2" ht="15">
      <c r="A2" t="s">
        <v>342</v>
      </c>
      <c r="B2" s="103" t="s">
        <v>340</v>
      </c>
    </row>
    <row r="3" spans="1:2" ht="15">
      <c r="A3" t="s">
        <v>343</v>
      </c>
      <c r="B3" t="str">
        <f>LOWER(Form!B2)</f>
        <v>netbravo</v>
      </c>
    </row>
    <row r="4" spans="1:2" ht="15">
      <c r="A4" t="s">
        <v>339</v>
      </c>
      <c r="B4" t="s">
        <v>341</v>
      </c>
    </row>
    <row r="7" ht="15">
      <c r="A7" t="s">
        <v>344</v>
      </c>
    </row>
    <row r="8" ht="15">
      <c r="A8" t="s">
        <v>345</v>
      </c>
    </row>
    <row r="9" ht="15">
      <c r="A9" t="s">
        <v>346</v>
      </c>
    </row>
    <row r="11" ht="15">
      <c r="A11" t="s">
        <v>347</v>
      </c>
    </row>
  </sheetData>
  <sheetProtection sheet="1" objects="1" scenarios="1"/>
  <hyperlinks>
    <hyperlink ref="B2" r:id="rId1" display="http://data.jrc.ec.europa.eu/dataset/"/>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RSI07</cp:lastModifiedBy>
  <cp:lastPrinted>2016-05-24T09:03:44Z</cp:lastPrinted>
  <dcterms:created xsi:type="dcterms:W3CDTF">2013-11-26T17:25:48Z</dcterms:created>
  <dcterms:modified xsi:type="dcterms:W3CDTF">2016-09-06T13:55:35Z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XCUQH3CEDVME-33-95615</vt:lpwstr>
  </property>
  <property fmtid="{D5CDD505-2E9C-101B-9397-08002B2CF9AE}" pid="8" name="_dlc_DocIdItemGuid">
    <vt:lpwstr>5706e625-2975-447a-af15-16473d627892</vt:lpwstr>
  </property>
  <property fmtid="{D5CDD505-2E9C-101B-9397-08002B2CF9AE}" pid="9" name="_dlc_DocIdUrl">
    <vt:lpwstr>http://ies-intranet/h06/_layouts/15/DocIdRedir.aspx?ID=XCUQH3CEDVME-33-95615, XCUQH3CEDVME-33-95615</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