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10248" tabRatio="194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reviewer</author>
  </authors>
  <commentList>
    <comment ref="H81" authorId="0">
      <text>
        <r>
          <rPr>
            <b/>
            <sz val="9"/>
            <rFont val="Tahoma"/>
            <family val="0"/>
          </rPr>
          <t xml:space="preserve">Adam:
</t>
        </r>
        <r>
          <rPr>
            <sz val="9"/>
            <rFont val="Tahoma"/>
            <family val="2"/>
          </rPr>
          <t xml:space="preserve">Unchecked responses were considered as "do not agree" and treated equally and oppositely to the checked responses
</t>
        </r>
        <r>
          <rPr>
            <sz val="9"/>
            <rFont val="Tahoma"/>
            <family val="0"/>
          </rPr>
          <t>Weighted mean = 50% + 0.5*(Sum of % confidences for positive -Sum of % confidences for negative)/ no of responses
                      = 50% +      (Sum of % confidences for positive - 0.5*Sum of all % confidences)/ no of responses</t>
        </r>
      </text>
    </comment>
  </commentList>
</comments>
</file>

<file path=xl/sharedStrings.xml><?xml version="1.0" encoding="utf-8"?>
<sst xmlns="http://schemas.openxmlformats.org/spreadsheetml/2006/main" count="633" uniqueCount="345">
  <si>
    <t>user_Country</t>
  </si>
  <si>
    <t>user_Affiliation</t>
  </si>
  <si>
    <t>user_Age</t>
  </si>
  <si>
    <t>user_id</t>
  </si>
  <si>
    <t>date</t>
  </si>
  <si>
    <t>question</t>
  </si>
  <si>
    <t>subquestion</t>
  </si>
  <si>
    <t>labels</t>
  </si>
  <si>
    <t>Quantum computing software and hardware will always need to be developed together.</t>
  </si>
  <si>
    <t>A quantum software industry will emerge independently from hardware developers.</t>
  </si>
  <si>
    <t>Quantum computer programming will always require major specific competences distinct from conventional programming.</t>
  </si>
  <si>
    <t>A general purpose language will emerge- suitable for running any task on a quantum computer.</t>
  </si>
  <si>
    <t>Quantum computers will always run specific algorithms only.</t>
  </si>
  <si>
    <t>Software and hardware development will reinforce each other's development.</t>
  </si>
  <si>
    <t>Other (please explain in the textbox after \Submit\")."</t>
  </si>
  <si>
    <t>explanation</t>
  </si>
  <si>
    <t>Germany</t>
  </si>
  <si>
    <t>Fraunhofer</t>
  </si>
  <si>
    <t>5852c089aef2c94c3a000367</t>
  </si>
  <si>
    <t>2017/3/31 12:17:7</t>
  </si>
  <si>
    <t xml:space="preserve">Software and hardware development </t>
  </si>
  <si>
    <t>United Kingdom</t>
  </si>
  <si>
    <t>University of Sussex</t>
  </si>
  <si>
    <t>5852c089aef2c94c3a00036b</t>
  </si>
  <si>
    <t>2017/5/4 10:42:12</t>
  </si>
  <si>
    <t>Netherlands</t>
  </si>
  <si>
    <t>Atos</t>
  </si>
  <si>
    <t>5852c089aef2c94c3a00036d</t>
  </si>
  <si>
    <t>2017/5/5 12:23:42</t>
  </si>
  <si>
    <t>Initially the two will develop jointly reinforce each other- eventually the competencies will spread to separate industries. Jointly with AI developed application. No general purpose language will emerge- but perhaps a compiling platform.</t>
  </si>
  <si>
    <t>Switzerland</t>
  </si>
  <si>
    <t>IBM Zurich Research Laboratory</t>
  </si>
  <si>
    <t>5852c089aef2c94c3a00036f</t>
  </si>
  <si>
    <t>2017/4/21 17:31:7</t>
  </si>
  <si>
    <t>Italy</t>
  </si>
  <si>
    <t>CNR - SPIN</t>
  </si>
  <si>
    <t>5852c089aef2c94c3a000373</t>
  </si>
  <si>
    <t>2017/4/24 10:34:2</t>
  </si>
  <si>
    <t>Hitachi</t>
  </si>
  <si>
    <t>5852c089aef2c94c3a00037f</t>
  </si>
  <si>
    <t>2017/4/21 9:4:14</t>
  </si>
  <si>
    <t>University of Oxford</t>
  </si>
  <si>
    <t>5852c089aef2c94c3a000385</t>
  </si>
  <si>
    <t>2017/5/12 16:34:44</t>
  </si>
  <si>
    <t>All of these are probably true- because they are not inconsistent. The development of quantum software as hardware develops does not preclude the emergence of a new QC software industry. The question as to how commodified it will become is still hard to answer - looking back at the development of classical computers- this seems likely- but quantum algorithms are inherently harder (sometimes- much harder). Conceivably- a general interface could hide the complexity from average programmers. As to whether a general purpose language will develop around this - this depends on whether the \universal\" QC model turns out to be do-able. If it does- then there could in principle also be a universal language- or- more likely- libraries to support other languages."</t>
  </si>
  <si>
    <t>Finland</t>
  </si>
  <si>
    <t>Aalto University</t>
  </si>
  <si>
    <t>5852c089aef2c94c3a00038b</t>
  </si>
  <si>
    <t>2017/4/19 8:52:53</t>
  </si>
  <si>
    <t>Saarland University</t>
  </si>
  <si>
    <t>58dbcd4e0e349c2a60000090</t>
  </si>
  <si>
    <t>2017/4/18 18:49:28</t>
  </si>
  <si>
    <t>United States</t>
  </si>
  <si>
    <t>Nokia Bell-Labs</t>
  </si>
  <si>
    <t>58dbce3a0e349c2a600000a3</t>
  </si>
  <si>
    <t>2017/4/19 15:41:3</t>
  </si>
  <si>
    <t>Singapore</t>
  </si>
  <si>
    <t>Center for Quantum Technologies</t>
  </si>
  <si>
    <t>58dbce4e0e349c2a600000a9</t>
  </si>
  <si>
    <t>2017/4/19 1:4:52</t>
  </si>
  <si>
    <t>58dbd02b0e349c2a60000182</t>
  </si>
  <si>
    <t>2017/3/29 15:45:31</t>
  </si>
  <si>
    <t>University of Groningen</t>
  </si>
  <si>
    <t>58dbd0cc0e349c2a600001b7</t>
  </si>
  <si>
    <t>2017/3/30 8:25:55</t>
  </si>
  <si>
    <t>University of Southern California</t>
  </si>
  <si>
    <t>58dbd2120e349c2a60000222</t>
  </si>
  <si>
    <t>2017/3/29 17:17:39</t>
  </si>
  <si>
    <t>Universita Roma Tre</t>
  </si>
  <si>
    <t>58dbd49f0e349c2a60000327</t>
  </si>
  <si>
    <t>2017/5/5 13:51:20</t>
  </si>
  <si>
    <t>Malta</t>
  </si>
  <si>
    <t>Physics</t>
  </si>
  <si>
    <t>58dbe0770e349c2a6000060b</t>
  </si>
  <si>
    <t>2017/4/28 15:30:14</t>
  </si>
  <si>
    <t>Boston University- Dept. of ECE</t>
  </si>
  <si>
    <t>58dbe4610e349c2a600006e6</t>
  </si>
  <si>
    <t>2017/3/31 14:48:0</t>
  </si>
  <si>
    <t>58dbec9f0e349c2a600007ec</t>
  </si>
  <si>
    <t>2017/5/7 5:12:37</t>
  </si>
  <si>
    <t>It will always be necessary to decide what kinds of tasks are more efficiently run on quantum hardware- but this decision could potentially be made by software.</t>
  </si>
  <si>
    <t>Russian Federation</t>
  </si>
  <si>
    <t>Kazan Federal University- professor</t>
  </si>
  <si>
    <t>58dbfaea0e349c2a60000871</t>
  </si>
  <si>
    <t>2017/4/23 19:28:20</t>
  </si>
  <si>
    <t>Microsoft</t>
  </si>
  <si>
    <t>58dc04140e349c2a6000090f</t>
  </si>
  <si>
    <t>2017/3/30 3:14:5</t>
  </si>
  <si>
    <t>France</t>
  </si>
  <si>
    <t>CNRS - PCQC</t>
  </si>
  <si>
    <t>58dc0c680e349c2a60000954</t>
  </si>
  <si>
    <t>2017/3/29 19:58:34</t>
  </si>
  <si>
    <t>Microsoft Research</t>
  </si>
  <si>
    <t>58dc19a20e349c2a60000ae0</t>
  </si>
  <si>
    <t>2017/3/29 21:38:44</t>
  </si>
  <si>
    <t>Sandia National Labs</t>
  </si>
  <si>
    <t>58dc2de20e349c2a60000dda</t>
  </si>
  <si>
    <t>2017/3/29 22:18:29</t>
  </si>
  <si>
    <t>Australia</t>
  </si>
  <si>
    <t>University of Sydney</t>
  </si>
  <si>
    <t>58dc31340e349c2a60000e24</t>
  </si>
  <si>
    <t>2017/3/29 23:19:59</t>
  </si>
  <si>
    <t>Spain</t>
  </si>
  <si>
    <t>Universitat Autonoma de Barcelona</t>
  </si>
  <si>
    <t>58dc3c050e349c2a60000f57</t>
  </si>
  <si>
    <t>2017/4/14 18:0:52</t>
  </si>
  <si>
    <t>Centre for Quantum Technologies- National Universtiy of Singapore</t>
  </si>
  <si>
    <t>40+</t>
  </si>
  <si>
    <t>58dc8f390e349c2a6000135a</t>
  </si>
  <si>
    <t>2017/5/12 3:34:3</t>
  </si>
  <si>
    <t>University of Cambridge</t>
  </si>
  <si>
    <t>58dd39ba893db95b5c000583</t>
  </si>
  <si>
    <t>2017/4/1 16:13:22</t>
  </si>
  <si>
    <t>University College London</t>
  </si>
  <si>
    <t>58de3f1a893db95b5c000cac</t>
  </si>
  <si>
    <t>2017/3/31 12:35:13</t>
  </si>
  <si>
    <t xml:space="preserve"> A quantum software industry will emerge independently from hardware developers.,Quantum computer programming will always require major specific competences distinct from conventional programming.,A general purpose language will emerge- suitable for running any task on a quantum computer.,Software and hardware development will reinforce each other's development.</t>
  </si>
  <si>
    <t>Austria</t>
  </si>
  <si>
    <t>University of Innsbruck</t>
  </si>
  <si>
    <t>58ded299f2d9f720620004bb</t>
  </si>
  <si>
    <t>2017/3/31 22:47:10</t>
  </si>
  <si>
    <t>Loughborough University</t>
  </si>
  <si>
    <t>58def721f2d9f72062000604</t>
  </si>
  <si>
    <t>2017/4/24 11:15:2</t>
  </si>
  <si>
    <t>58e205ac6c7ae40b360001b9</t>
  </si>
  <si>
    <t>2017/4/4 9:9:1</t>
  </si>
  <si>
    <t>Machine Learning and Artificial Intelligence will foster the study of specific ways to use quantum comnputing</t>
  </si>
  <si>
    <t>Sweden</t>
  </si>
  <si>
    <t>Chalmers University of Technology</t>
  </si>
  <si>
    <t>58e36a6b7ceceb751a000804</t>
  </si>
  <si>
    <t>2017/5/12 15:13:34</t>
  </si>
  <si>
    <t>SAP</t>
  </si>
  <si>
    <t>58e4f37f7b67cab57f0004f2</t>
  </si>
  <si>
    <t>2017/4/26 7:54:14</t>
  </si>
  <si>
    <t>running specific algorithms on quantum computers will be a first step. A hybrid classical and quantum computer could be more than an intermediate step- it could be a good idea to conceive both together- and use best of each</t>
  </si>
  <si>
    <t>JGU Mainz</t>
  </si>
  <si>
    <t>58e5f495ca034e7c6b00026d</t>
  </si>
  <si>
    <t>2017/4/24 8:45:12</t>
  </si>
  <si>
    <t>Intel Corporation</t>
  </si>
  <si>
    <t>58ece8f41f375cbb71000563</t>
  </si>
  <si>
    <t>2017/4/11 14:48:38</t>
  </si>
  <si>
    <t>QxBranch</t>
  </si>
  <si>
    <t>58f597be16df98d816000218</t>
  </si>
  <si>
    <t>2017/4/18 5:39:55</t>
  </si>
  <si>
    <t>University Professor</t>
  </si>
  <si>
    <t>58f5a1be16df98d81600027f</t>
  </si>
  <si>
    <t>2017/4/30 22:8:10</t>
  </si>
  <si>
    <t>SSH</t>
  </si>
  <si>
    <t>58f6477516df98d816000823</t>
  </si>
  <si>
    <t>2017/4/18 17:25:33</t>
  </si>
  <si>
    <t>MIT</t>
  </si>
  <si>
    <t>58f653ac16df98d816000a1a</t>
  </si>
  <si>
    <t>2017/5/5 17:36:24</t>
  </si>
  <si>
    <t>58f6545b16df98d816000a30</t>
  </si>
  <si>
    <t>2017/4/18 19:1:13</t>
  </si>
  <si>
    <t>Stockholm University</t>
  </si>
  <si>
    <t>58f6573c16df98d816000b1e</t>
  </si>
  <si>
    <t>2017/5/12 23:27:57</t>
  </si>
  <si>
    <t>58f667a816df98d816000dd3</t>
  </si>
  <si>
    <t>2017/4/18 20:19:3</t>
  </si>
  <si>
    <t>Nokia Bell Labs</t>
  </si>
  <si>
    <t>58f7180cd1c989b1040007af</t>
  </si>
  <si>
    <t>2017/4/20 10:26:42</t>
  </si>
  <si>
    <t>UCL</t>
  </si>
  <si>
    <t>58f75bb2d1c989b104000a11</t>
  </si>
  <si>
    <t>2017/4/19 14:37:31</t>
  </si>
  <si>
    <t>NMTC</t>
  </si>
  <si>
    <t>58f79331d1c989b104000ec6</t>
  </si>
  <si>
    <t>2017/4/19 17:5:24</t>
  </si>
  <si>
    <t>Politecnico di Milano</t>
  </si>
  <si>
    <t>58f8c58882c98b2370000893</t>
  </si>
  <si>
    <t>2017/4/29 22:16:13</t>
  </si>
  <si>
    <t>CNRS- UPMC- ENS</t>
  </si>
  <si>
    <t>58f8e97182c98b2370000b0e</t>
  </si>
  <si>
    <t>2017/5/5 17:9:23</t>
  </si>
  <si>
    <t>IntControl LLC</t>
  </si>
  <si>
    <t>58f9f72ddce69e95310006d6</t>
  </si>
  <si>
    <t>2017/4/22 19:23:47</t>
  </si>
  <si>
    <t>None</t>
  </si>
  <si>
    <t>58fa4404dce69e9531000a61</t>
  </si>
  <si>
    <t>2017/4/28 16:34:14</t>
  </si>
  <si>
    <t>ASML</t>
  </si>
  <si>
    <t>58ff77bc1647f8e45f00086a</t>
  </si>
  <si>
    <t>2017/4/25 16:55:28</t>
  </si>
  <si>
    <t>Japan</t>
  </si>
  <si>
    <t>The University of Tokyo</t>
  </si>
  <si>
    <t>5905508ce3cf73976b00018f</t>
  </si>
  <si>
    <t>2017/4/30 4:28:2</t>
  </si>
  <si>
    <t>Greece</t>
  </si>
  <si>
    <t>Technical University of Crete</t>
  </si>
  <si>
    <t>5908d40785d9a7453b000824</t>
  </si>
  <si>
    <t>2017/5/2 19:43:49</t>
  </si>
  <si>
    <t>Hungary</t>
  </si>
  <si>
    <t>Wigner Research Centre for Physics</t>
  </si>
  <si>
    <t>590cc7306e214ad410000add</t>
  </si>
  <si>
    <t>2017/5/5 20:35:4</t>
  </si>
  <si>
    <t>590dd8d776c6fbf97c000472</t>
  </si>
  <si>
    <t>2017/5/6 20:21:15</t>
  </si>
  <si>
    <t>Cardiff University</t>
  </si>
  <si>
    <t>5910a43930ff4fca44000627</t>
  </si>
  <si>
    <t>2017/5/8 19:59:32</t>
  </si>
  <si>
    <t>Well written software is never hardware independent. We just agreed on writing software in a particular way that the compilers and interpreters manage to translate efficiently onto a standardised hardware architecture. This may or may not be the way for QC. Likely QC will not have a programming language as automated control can do a lot better than humans and maybe we can set very high level targets (as current computers already head towards as well - see \web programming\"). But QC will not be like a traditional computer in any sense (alone from the fact the even the gate model is more like an analog computer instead of discrete logic gates). "</t>
  </si>
  <si>
    <t>Director at QuTech</t>
  </si>
  <si>
    <t>5911d11356953dae2b0004fb</t>
  </si>
  <si>
    <t>2017/5/9 15:53:39</t>
  </si>
  <si>
    <t>Delft University of Technology</t>
  </si>
  <si>
    <t>5911da0c56953dae2b0005a7</t>
  </si>
  <si>
    <t>2017/5/9 15:24:4</t>
  </si>
  <si>
    <t>QuTech- TU Delft</t>
  </si>
  <si>
    <t>5911e10256953dae2b00079d</t>
  </si>
  <si>
    <t>2017/5/9 16:11:33</t>
  </si>
  <si>
    <t>TNO</t>
  </si>
  <si>
    <t>5912ade8bdf6d44f18000295</t>
  </si>
  <si>
    <t>2017/5/10 6:53:3</t>
  </si>
  <si>
    <t>TU Delft</t>
  </si>
  <si>
    <t>5912c704bdf6d44f18000402</t>
  </si>
  <si>
    <t>2017/5/10 8:19:37</t>
  </si>
  <si>
    <t>Heriot-Watt University</t>
  </si>
  <si>
    <t>59130103bdf6d44f180007b7</t>
  </si>
  <si>
    <t>2017/5/10 14:10:0</t>
  </si>
  <si>
    <t>ETH Zurich</t>
  </si>
  <si>
    <t>59130228bdf6d44f1800080e</t>
  </si>
  <si>
    <t>2017/5/10 12:36:33</t>
  </si>
  <si>
    <t>59130582bdf6d44f180008ea</t>
  </si>
  <si>
    <t>2017/5/10 14:5:44</t>
  </si>
  <si>
    <t>University of Sheffield</t>
  </si>
  <si>
    <t>5913069abdf6d44f1800091a</t>
  </si>
  <si>
    <t>2017/5/10 12:50:7</t>
  </si>
  <si>
    <t>HHU Duesseldorf</t>
  </si>
  <si>
    <t>5913085abdf6d44f1800096f</t>
  </si>
  <si>
    <t>2017/5/10 15:16:14</t>
  </si>
  <si>
    <t>University of Strathclyde</t>
  </si>
  <si>
    <t>59130bdcbdf6d44f18000a81</t>
  </si>
  <si>
    <t>2017/5/10 13:13:32</t>
  </si>
  <si>
    <t>Aix-Marseille Universite</t>
  </si>
  <si>
    <t>59130e6ebdf6d44f18000b39</t>
  </si>
  <si>
    <t>2017/5/10 13:25:25</t>
  </si>
  <si>
    <t>Imperial College</t>
  </si>
  <si>
    <t>59132a29bdf6d44f18000fc4</t>
  </si>
  <si>
    <t>2017/5/10 15:49:40</t>
  </si>
  <si>
    <t>QuTech</t>
  </si>
  <si>
    <t>591358f8bdf6d44f1800142a</t>
  </si>
  <si>
    <t>2017/5/10 18:52:50</t>
  </si>
  <si>
    <t>University of Geneva</t>
  </si>
  <si>
    <t>59141c947284506612000337</t>
  </si>
  <si>
    <t>2017/5/11 8:57:58</t>
  </si>
  <si>
    <t>Democritus University of Thrace</t>
  </si>
  <si>
    <t>5914aca27284506612000968</t>
  </si>
  <si>
    <t>2017/5/11 19:27:29</t>
  </si>
  <si>
    <t>Canada</t>
  </si>
  <si>
    <t>59156ba73b6627457c0005de</t>
  </si>
  <si>
    <t>2017/5/12 8:33:24</t>
  </si>
  <si>
    <t>5915981e3b6627457c0007e7</t>
  </si>
  <si>
    <t>2017/5/12 11:25:33</t>
  </si>
  <si>
    <t>Estonia</t>
  </si>
  <si>
    <t>5915e2573b6627457c000bb7</t>
  </si>
  <si>
    <t>2017/5/12 16:55:54</t>
  </si>
  <si>
    <t>University of the Basque Country</t>
  </si>
  <si>
    <t>5916d8b05d9b3ef7710004cc</t>
  </si>
  <si>
    <t>2017/5/13 11:7:40</t>
  </si>
  <si>
    <t>591957ef7f8ed816520001da</t>
  </si>
  <si>
    <t>2017/5/15 9:20:12</t>
  </si>
  <si>
    <t>Level of confidence for \Software and hardware development\""</t>
  </si>
  <si>
    <t>2017/3/31 12:18:20</t>
  </si>
  <si>
    <t xml:space="preserve">Level of confidence </t>
  </si>
  <si>
    <t>2017/5/4 10:43:5</t>
  </si>
  <si>
    <t>2017/5/5 12:24:36</t>
  </si>
  <si>
    <t>2017/4/21 17:32:5</t>
  </si>
  <si>
    <t>2017/4/24 10:35:0</t>
  </si>
  <si>
    <t>2017/4/21 9:5:13</t>
  </si>
  <si>
    <t>2017/5/12 16:34:51</t>
  </si>
  <si>
    <t>2017/4/19 8:53:44</t>
  </si>
  <si>
    <t>2017/4/18 18:50:27</t>
  </si>
  <si>
    <t>2017/4/19 15:42:8</t>
  </si>
  <si>
    <t>2017/4/19 1:5:37</t>
  </si>
  <si>
    <t>2017/3/29 15:46:30</t>
  </si>
  <si>
    <t>2017/3/30 8:27:8</t>
  </si>
  <si>
    <t>2017/3/29 17:18:19</t>
  </si>
  <si>
    <t>2017/5/5 13:52:26</t>
  </si>
  <si>
    <t>2017/4/28 15:30:49</t>
  </si>
  <si>
    <t>2017/3/31 14:48:21</t>
  </si>
  <si>
    <t>2017/5/7 5:13:27</t>
  </si>
  <si>
    <t>2017/4/23 19:29:16</t>
  </si>
  <si>
    <t>2017/3/30 3:15:12</t>
  </si>
  <si>
    <t>2017/3/29 19:59:30</t>
  </si>
  <si>
    <t>2017/3/29 21:39:38</t>
  </si>
  <si>
    <t>58dc29b80e349c2a60000d4c</t>
  </si>
  <si>
    <t>2017/3/29 21:48:43</t>
  </si>
  <si>
    <t>2017/3/29 23:21:0</t>
  </si>
  <si>
    <t>2017/4/14 18:1:48</t>
  </si>
  <si>
    <t>2017/5/12 3:35:3</t>
  </si>
  <si>
    <t>2017/4/1 16:13:43</t>
  </si>
  <si>
    <t>2017/3/31 12:36:28</t>
  </si>
  <si>
    <t>2017/3/31 22:47:45</t>
  </si>
  <si>
    <t>2017/4/24 11:15:55</t>
  </si>
  <si>
    <t>2017/4/4 9:9:51</t>
  </si>
  <si>
    <t>2017/5/12 15:14:46</t>
  </si>
  <si>
    <t>2017/4/26 7:20:26</t>
  </si>
  <si>
    <t>2017/4/24 8:46:4</t>
  </si>
  <si>
    <t>2017/4/11 14:49:32</t>
  </si>
  <si>
    <t>2017/4/18 5:40:33</t>
  </si>
  <si>
    <t>2017/4/30 22:8:26</t>
  </si>
  <si>
    <t>2017/4/18 17:26:24</t>
  </si>
  <si>
    <t>2017/5/5 17:37:36</t>
  </si>
  <si>
    <t>2017/4/18 19:2:9</t>
  </si>
  <si>
    <t>2017/5/12 23:28:25</t>
  </si>
  <si>
    <t>2017/4/18 20:20:1</t>
  </si>
  <si>
    <t>2017/4/20 10:27:38</t>
  </si>
  <si>
    <t>2017/4/19 14:38:22</t>
  </si>
  <si>
    <t>2017/4/19 17:6:24</t>
  </si>
  <si>
    <t>2017/4/29 22:16:50</t>
  </si>
  <si>
    <t>2017/5/5 17:10:36</t>
  </si>
  <si>
    <t>2017/4/22 19:24:35</t>
  </si>
  <si>
    <t>2017/4/28 16:34:50</t>
  </si>
  <si>
    <t>2017/4/25 16:56:27</t>
  </si>
  <si>
    <t>2017/4/30 4:28:35</t>
  </si>
  <si>
    <t>2017/5/2 19:44:48</t>
  </si>
  <si>
    <t>2017/5/5 20:36:19</t>
  </si>
  <si>
    <t>2017/5/6 20:22:28</t>
  </si>
  <si>
    <t>2017/5/8 20:0:18</t>
  </si>
  <si>
    <t>2017/5/9 15:54:35</t>
  </si>
  <si>
    <t>2017/5/9 15:24:50</t>
  </si>
  <si>
    <t>2017/5/9 16:12:32</t>
  </si>
  <si>
    <t>2017/5/10 6:53:50</t>
  </si>
  <si>
    <t>2017/5/10 8:20:27</t>
  </si>
  <si>
    <t>2017/5/10 14:10:54</t>
  </si>
  <si>
    <t>2017/5/10 12:37:20</t>
  </si>
  <si>
    <t>2017/5/10 14:6:45</t>
  </si>
  <si>
    <t>2017/5/10 12:50:59</t>
  </si>
  <si>
    <t>2017/5/10 15:17:30</t>
  </si>
  <si>
    <t>2017/5/10 13:14:17</t>
  </si>
  <si>
    <t>2017/5/10 13:26:14</t>
  </si>
  <si>
    <t>2017/5/10 15:50:57</t>
  </si>
  <si>
    <t>5913342bbdf6d44f18001106</t>
  </si>
  <si>
    <t>2017/5/10 15:47:54</t>
  </si>
  <si>
    <t>2017/5/11 8:59:13</t>
  </si>
  <si>
    <t>2017/5/11 19:28:48</t>
  </si>
  <si>
    <t>2017/5/12 8:34:34</t>
  </si>
  <si>
    <t>2017/5/12 11:27:30</t>
  </si>
  <si>
    <t>2017/5/12 16:57:10</t>
  </si>
  <si>
    <t>2017/5/13 11:8:39</t>
  </si>
  <si>
    <t>Mean weighted by participants' confidence</t>
  </si>
  <si>
    <t>Mean (%)</t>
  </si>
  <si>
    <t>Number of respondents checking box ("1")</t>
  </si>
  <si>
    <t>Number of responses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</si>
</sst>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</numFmts>
  <fonts count="43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D64">
      <selection activeCell="I81" sqref="I81"/>
    </sheetView>
  </sheetViews>
  <sheetFormatPr defaultColWidth="11.57421875" defaultRowHeight="12.75"/>
  <cols>
    <col min="1" max="1" width="10.28125" style="0" customWidth="1"/>
    <col min="2" max="2" width="10.7109375" style="0" customWidth="1"/>
    <col min="3" max="3" width="4.140625" style="0" customWidth="1"/>
    <col min="4" max="4" width="25.7109375" style="0" customWidth="1"/>
    <col min="5" max="5" width="17.00390625" style="0" customWidth="1"/>
    <col min="6" max="6" width="3.7109375" style="0" customWidth="1"/>
    <col min="7" max="7" width="2.7109375" style="0" customWidth="1"/>
    <col min="8" max="8" width="38.7109375" style="0" bestFit="1" customWidth="1"/>
    <col min="9" max="9" width="17.7109375" style="0" customWidth="1"/>
    <col min="10" max="10" width="8.7109375" style="0" customWidth="1"/>
    <col min="11" max="11" width="9.140625" style="0" customWidth="1"/>
    <col min="12" max="12" width="10.00390625" style="0" customWidth="1"/>
    <col min="13" max="13" width="11.28125" style="0" customWidth="1"/>
    <col min="14" max="14" width="9.421875" style="0" customWidth="1"/>
    <col min="15" max="15" width="13.00390625" style="0" customWidth="1"/>
    <col min="16" max="16" width="25.8515625" style="0" customWidth="1"/>
    <col min="17" max="17" width="25.421875" style="0" bestFit="1" customWidth="1"/>
  </cols>
  <sheetData>
    <row r="1" spans="1:2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262</v>
      </c>
    </row>
    <row r="2" spans="1:22" ht="12.75">
      <c r="A2" t="s">
        <v>16</v>
      </c>
      <c r="B2" t="s">
        <v>17</v>
      </c>
      <c r="C2">
        <v>29</v>
      </c>
      <c r="D2" t="s">
        <v>18</v>
      </c>
      <c r="E2" t="s">
        <v>19</v>
      </c>
      <c r="F2">
        <v>10</v>
      </c>
      <c r="G2">
        <v>1</v>
      </c>
      <c r="H2" t="s">
        <v>20</v>
      </c>
      <c r="I2">
        <v>1</v>
      </c>
      <c r="J2">
        <v>0</v>
      </c>
      <c r="K2">
        <v>1</v>
      </c>
      <c r="L2">
        <v>1</v>
      </c>
      <c r="M2">
        <v>0</v>
      </c>
      <c r="N2">
        <v>0</v>
      </c>
      <c r="O2">
        <v>0</v>
      </c>
      <c r="Q2" t="s">
        <v>18</v>
      </c>
      <c r="R2" t="s">
        <v>263</v>
      </c>
      <c r="S2">
        <v>10</v>
      </c>
      <c r="T2">
        <v>3</v>
      </c>
      <c r="U2" t="s">
        <v>264</v>
      </c>
      <c r="V2">
        <v>60</v>
      </c>
    </row>
    <row r="3" spans="1:22" ht="12.75">
      <c r="A3" t="s">
        <v>21</v>
      </c>
      <c r="B3" t="s">
        <v>22</v>
      </c>
      <c r="C3">
        <v>45</v>
      </c>
      <c r="D3" t="s">
        <v>23</v>
      </c>
      <c r="E3" t="s">
        <v>24</v>
      </c>
      <c r="F3">
        <v>10</v>
      </c>
      <c r="G3">
        <v>1</v>
      </c>
      <c r="H3" t="s">
        <v>20</v>
      </c>
      <c r="I3">
        <v>1</v>
      </c>
      <c r="J3">
        <v>1</v>
      </c>
      <c r="K3">
        <v>1</v>
      </c>
      <c r="L3">
        <v>0</v>
      </c>
      <c r="M3">
        <v>0</v>
      </c>
      <c r="N3">
        <v>0</v>
      </c>
      <c r="O3">
        <v>0</v>
      </c>
      <c r="Q3" t="s">
        <v>23</v>
      </c>
      <c r="R3" t="s">
        <v>265</v>
      </c>
      <c r="S3">
        <v>10</v>
      </c>
      <c r="T3">
        <v>3</v>
      </c>
      <c r="U3" t="s">
        <v>264</v>
      </c>
      <c r="V3">
        <v>80</v>
      </c>
    </row>
    <row r="4" spans="1:22" ht="12.75">
      <c r="A4" t="s">
        <v>25</v>
      </c>
      <c r="B4" t="s">
        <v>26</v>
      </c>
      <c r="C4">
        <v>29</v>
      </c>
      <c r="D4" t="s">
        <v>27</v>
      </c>
      <c r="E4" t="s">
        <v>28</v>
      </c>
      <c r="F4">
        <v>10</v>
      </c>
      <c r="G4">
        <v>1</v>
      </c>
      <c r="H4" t="s">
        <v>20</v>
      </c>
      <c r="I4">
        <v>1</v>
      </c>
      <c r="J4">
        <v>1</v>
      </c>
      <c r="K4">
        <v>0</v>
      </c>
      <c r="L4">
        <v>0</v>
      </c>
      <c r="M4">
        <v>0</v>
      </c>
      <c r="N4">
        <v>1</v>
      </c>
      <c r="O4">
        <v>1</v>
      </c>
      <c r="P4" t="s">
        <v>29</v>
      </c>
      <c r="Q4" t="s">
        <v>27</v>
      </c>
      <c r="R4" t="s">
        <v>266</v>
      </c>
      <c r="S4">
        <v>10</v>
      </c>
      <c r="T4">
        <v>3</v>
      </c>
      <c r="U4" t="s">
        <v>264</v>
      </c>
      <c r="V4">
        <v>85</v>
      </c>
    </row>
    <row r="5" spans="1:22" ht="12.75">
      <c r="A5" t="s">
        <v>30</v>
      </c>
      <c r="B5" t="s">
        <v>31</v>
      </c>
      <c r="C5">
        <v>55</v>
      </c>
      <c r="D5" t="s">
        <v>32</v>
      </c>
      <c r="E5" t="s">
        <v>33</v>
      </c>
      <c r="F5">
        <v>10</v>
      </c>
      <c r="G5">
        <v>1</v>
      </c>
      <c r="H5" t="s">
        <v>20</v>
      </c>
      <c r="I5">
        <v>1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Q5" t="s">
        <v>32</v>
      </c>
      <c r="R5" t="s">
        <v>267</v>
      </c>
      <c r="S5">
        <v>10</v>
      </c>
      <c r="T5">
        <v>3</v>
      </c>
      <c r="U5" t="s">
        <v>264</v>
      </c>
      <c r="V5">
        <v>100</v>
      </c>
    </row>
    <row r="6" spans="1:22" ht="12.75">
      <c r="A6" t="s">
        <v>34</v>
      </c>
      <c r="B6" t="s">
        <v>35</v>
      </c>
      <c r="C6">
        <v>47</v>
      </c>
      <c r="D6" t="s">
        <v>36</v>
      </c>
      <c r="E6" t="s">
        <v>37</v>
      </c>
      <c r="F6">
        <v>10</v>
      </c>
      <c r="G6">
        <v>1</v>
      </c>
      <c r="H6" t="s">
        <v>20</v>
      </c>
      <c r="I6">
        <v>0</v>
      </c>
      <c r="J6">
        <v>1</v>
      </c>
      <c r="K6">
        <v>1</v>
      </c>
      <c r="L6">
        <v>1</v>
      </c>
      <c r="M6">
        <v>0</v>
      </c>
      <c r="N6">
        <v>1</v>
      </c>
      <c r="O6">
        <v>0</v>
      </c>
      <c r="Q6" t="s">
        <v>36</v>
      </c>
      <c r="R6" t="s">
        <v>268</v>
      </c>
      <c r="S6">
        <v>10</v>
      </c>
      <c r="T6">
        <v>3</v>
      </c>
      <c r="U6" t="s">
        <v>264</v>
      </c>
      <c r="V6">
        <v>80</v>
      </c>
    </row>
    <row r="7" spans="1:22" ht="12.75">
      <c r="A7" t="s">
        <v>21</v>
      </c>
      <c r="B7" t="s">
        <v>38</v>
      </c>
      <c r="D7" t="s">
        <v>39</v>
      </c>
      <c r="E7" t="s">
        <v>40</v>
      </c>
      <c r="F7">
        <v>10</v>
      </c>
      <c r="G7">
        <v>1</v>
      </c>
      <c r="H7" t="s">
        <v>20</v>
      </c>
      <c r="I7">
        <v>1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Q7" t="s">
        <v>39</v>
      </c>
      <c r="R7" t="s">
        <v>269</v>
      </c>
      <c r="S7">
        <v>10</v>
      </c>
      <c r="T7">
        <v>3</v>
      </c>
      <c r="U7" t="s">
        <v>264</v>
      </c>
      <c r="V7">
        <v>70</v>
      </c>
    </row>
    <row r="8" spans="1:22" ht="12.75">
      <c r="A8" t="s">
        <v>21</v>
      </c>
      <c r="B8" t="s">
        <v>41</v>
      </c>
      <c r="D8" t="s">
        <v>42</v>
      </c>
      <c r="E8" t="s">
        <v>43</v>
      </c>
      <c r="F8">
        <v>10</v>
      </c>
      <c r="G8">
        <v>1</v>
      </c>
      <c r="H8" t="s">
        <v>20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0</v>
      </c>
      <c r="P8" t="s">
        <v>44</v>
      </c>
      <c r="Q8" t="s">
        <v>42</v>
      </c>
      <c r="R8" t="s">
        <v>270</v>
      </c>
      <c r="S8">
        <v>10</v>
      </c>
      <c r="T8">
        <v>3</v>
      </c>
      <c r="U8" t="s">
        <v>264</v>
      </c>
      <c r="V8">
        <v>50</v>
      </c>
    </row>
    <row r="9" spans="1:22" ht="12.75">
      <c r="A9" t="s">
        <v>45</v>
      </c>
      <c r="B9" t="s">
        <v>46</v>
      </c>
      <c r="C9">
        <v>36</v>
      </c>
      <c r="D9" t="s">
        <v>47</v>
      </c>
      <c r="E9" t="s">
        <v>48</v>
      </c>
      <c r="F9">
        <v>10</v>
      </c>
      <c r="G9">
        <v>1</v>
      </c>
      <c r="H9" t="s">
        <v>20</v>
      </c>
      <c r="I9">
        <v>0</v>
      </c>
      <c r="J9">
        <v>1</v>
      </c>
      <c r="K9">
        <v>0</v>
      </c>
      <c r="L9">
        <v>1</v>
      </c>
      <c r="M9">
        <v>0</v>
      </c>
      <c r="N9">
        <v>1</v>
      </c>
      <c r="O9">
        <v>0</v>
      </c>
      <c r="Q9" t="s">
        <v>47</v>
      </c>
      <c r="R9" t="s">
        <v>271</v>
      </c>
      <c r="S9">
        <v>10</v>
      </c>
      <c r="T9">
        <v>3</v>
      </c>
      <c r="U9" t="s">
        <v>264</v>
      </c>
      <c r="V9">
        <v>90</v>
      </c>
    </row>
    <row r="10" spans="1:22" ht="12.75">
      <c r="A10" t="s">
        <v>16</v>
      </c>
      <c r="B10" t="s">
        <v>49</v>
      </c>
      <c r="C10">
        <v>49</v>
      </c>
      <c r="D10" t="s">
        <v>50</v>
      </c>
      <c r="E10" t="s">
        <v>51</v>
      </c>
      <c r="F10">
        <v>10</v>
      </c>
      <c r="G10">
        <v>1</v>
      </c>
      <c r="H10" t="s">
        <v>20</v>
      </c>
      <c r="I10">
        <v>0</v>
      </c>
      <c r="J10">
        <v>1</v>
      </c>
      <c r="K10">
        <v>0</v>
      </c>
      <c r="L10">
        <v>1</v>
      </c>
      <c r="M10">
        <v>1</v>
      </c>
      <c r="N10">
        <v>1</v>
      </c>
      <c r="O10">
        <v>0</v>
      </c>
      <c r="Q10" t="s">
        <v>50</v>
      </c>
      <c r="R10" t="s">
        <v>272</v>
      </c>
      <c r="S10">
        <v>10</v>
      </c>
      <c r="T10">
        <v>3</v>
      </c>
      <c r="U10" t="s">
        <v>264</v>
      </c>
      <c r="V10">
        <v>50</v>
      </c>
    </row>
    <row r="11" spans="1:22" ht="12.75">
      <c r="A11" t="s">
        <v>52</v>
      </c>
      <c r="B11" t="s">
        <v>53</v>
      </c>
      <c r="C11">
        <v>50</v>
      </c>
      <c r="D11" t="s">
        <v>54</v>
      </c>
      <c r="E11" t="s">
        <v>55</v>
      </c>
      <c r="F11">
        <v>10</v>
      </c>
      <c r="G11">
        <v>1</v>
      </c>
      <c r="H11" t="s">
        <v>20</v>
      </c>
      <c r="I11">
        <v>1</v>
      </c>
      <c r="J11">
        <v>0</v>
      </c>
      <c r="K11">
        <v>1</v>
      </c>
      <c r="L11">
        <v>1</v>
      </c>
      <c r="M11">
        <v>0</v>
      </c>
      <c r="N11">
        <v>1</v>
      </c>
      <c r="O11">
        <v>0</v>
      </c>
      <c r="Q11" t="s">
        <v>54</v>
      </c>
      <c r="R11" t="s">
        <v>273</v>
      </c>
      <c r="S11">
        <v>10</v>
      </c>
      <c r="T11">
        <v>3</v>
      </c>
      <c r="U11" t="s">
        <v>264</v>
      </c>
      <c r="V11">
        <v>70</v>
      </c>
    </row>
    <row r="12" spans="1:22" ht="12.75">
      <c r="A12" t="s">
        <v>56</v>
      </c>
      <c r="B12" t="s">
        <v>57</v>
      </c>
      <c r="C12">
        <v>56</v>
      </c>
      <c r="D12" t="s">
        <v>58</v>
      </c>
      <c r="E12" t="s">
        <v>59</v>
      </c>
      <c r="F12">
        <v>10</v>
      </c>
      <c r="G12">
        <v>1</v>
      </c>
      <c r="H12" t="s">
        <v>20</v>
      </c>
      <c r="I12">
        <v>0</v>
      </c>
      <c r="J12">
        <v>0</v>
      </c>
      <c r="K12">
        <v>1</v>
      </c>
      <c r="L12">
        <v>1</v>
      </c>
      <c r="M12">
        <v>1</v>
      </c>
      <c r="N12">
        <v>1</v>
      </c>
      <c r="O12">
        <v>0</v>
      </c>
      <c r="Q12" t="s">
        <v>58</v>
      </c>
      <c r="R12" t="s">
        <v>274</v>
      </c>
      <c r="S12">
        <v>10</v>
      </c>
      <c r="T12">
        <v>3</v>
      </c>
      <c r="U12" t="s">
        <v>264</v>
      </c>
      <c r="V12">
        <v>70</v>
      </c>
    </row>
    <row r="13" spans="1:21" ht="12.75">
      <c r="A13" t="s">
        <v>52</v>
      </c>
      <c r="D13" t="s">
        <v>60</v>
      </c>
      <c r="E13" t="s">
        <v>61</v>
      </c>
      <c r="F13">
        <v>10</v>
      </c>
      <c r="G13">
        <v>1</v>
      </c>
      <c r="H13" t="s">
        <v>20</v>
      </c>
      <c r="I13">
        <v>1</v>
      </c>
      <c r="J13">
        <v>0</v>
      </c>
      <c r="K13">
        <v>0</v>
      </c>
      <c r="L13">
        <v>0</v>
      </c>
      <c r="M13">
        <v>1</v>
      </c>
      <c r="N13">
        <v>1</v>
      </c>
      <c r="O13">
        <v>0</v>
      </c>
      <c r="Q13" t="s">
        <v>60</v>
      </c>
      <c r="R13" t="s">
        <v>275</v>
      </c>
      <c r="S13">
        <v>10</v>
      </c>
      <c r="T13">
        <v>3</v>
      </c>
      <c r="U13" t="s">
        <v>264</v>
      </c>
    </row>
    <row r="14" spans="1:22" ht="12.75">
      <c r="A14" t="s">
        <v>25</v>
      </c>
      <c r="B14" t="s">
        <v>62</v>
      </c>
      <c r="C14">
        <v>46</v>
      </c>
      <c r="D14" t="s">
        <v>63</v>
      </c>
      <c r="E14" t="s">
        <v>64</v>
      </c>
      <c r="F14">
        <v>10</v>
      </c>
      <c r="G14">
        <v>1</v>
      </c>
      <c r="H14" t="s">
        <v>20</v>
      </c>
      <c r="I14">
        <v>0</v>
      </c>
      <c r="J14">
        <v>0</v>
      </c>
      <c r="K14">
        <v>1</v>
      </c>
      <c r="L14">
        <v>0</v>
      </c>
      <c r="M14">
        <v>1</v>
      </c>
      <c r="N14">
        <v>0</v>
      </c>
      <c r="O14">
        <v>0</v>
      </c>
      <c r="Q14" t="s">
        <v>63</v>
      </c>
      <c r="R14" t="s">
        <v>276</v>
      </c>
      <c r="S14">
        <v>10</v>
      </c>
      <c r="T14">
        <v>3</v>
      </c>
      <c r="U14" t="s">
        <v>264</v>
      </c>
      <c r="V14">
        <v>80</v>
      </c>
    </row>
    <row r="15" spans="1:22" ht="12.75">
      <c r="A15" t="s">
        <v>52</v>
      </c>
      <c r="B15" t="s">
        <v>65</v>
      </c>
      <c r="C15">
        <v>40</v>
      </c>
      <c r="D15" t="s">
        <v>66</v>
      </c>
      <c r="E15" t="s">
        <v>67</v>
      </c>
      <c r="F15">
        <v>10</v>
      </c>
      <c r="G15">
        <v>1</v>
      </c>
      <c r="H15" t="s">
        <v>20</v>
      </c>
      <c r="I15">
        <v>1</v>
      </c>
      <c r="J15">
        <v>0</v>
      </c>
      <c r="K15">
        <v>1</v>
      </c>
      <c r="L15">
        <v>0</v>
      </c>
      <c r="M15">
        <v>1</v>
      </c>
      <c r="N15">
        <v>0</v>
      </c>
      <c r="O15">
        <v>0</v>
      </c>
      <c r="Q15" t="s">
        <v>66</v>
      </c>
      <c r="R15" t="s">
        <v>277</v>
      </c>
      <c r="S15">
        <v>10</v>
      </c>
      <c r="T15">
        <v>3</v>
      </c>
      <c r="U15" t="s">
        <v>264</v>
      </c>
      <c r="V15">
        <v>50</v>
      </c>
    </row>
    <row r="16" spans="1:22" ht="12.75">
      <c r="A16" t="s">
        <v>34</v>
      </c>
      <c r="B16" t="s">
        <v>68</v>
      </c>
      <c r="C16">
        <v>38</v>
      </c>
      <c r="D16" t="s">
        <v>69</v>
      </c>
      <c r="E16" t="s">
        <v>70</v>
      </c>
      <c r="F16">
        <v>10</v>
      </c>
      <c r="G16">
        <v>1</v>
      </c>
      <c r="H16" t="s">
        <v>20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0</v>
      </c>
      <c r="Q16" t="s">
        <v>69</v>
      </c>
      <c r="R16" t="s">
        <v>278</v>
      </c>
      <c r="S16">
        <v>10</v>
      </c>
      <c r="T16">
        <v>3</v>
      </c>
      <c r="U16" t="s">
        <v>264</v>
      </c>
      <c r="V16">
        <v>72</v>
      </c>
    </row>
    <row r="17" spans="1:22" ht="12.75">
      <c r="A17" t="s">
        <v>71</v>
      </c>
      <c r="B17" t="s">
        <v>72</v>
      </c>
      <c r="C17">
        <v>38</v>
      </c>
      <c r="D17" t="s">
        <v>73</v>
      </c>
      <c r="E17" t="s">
        <v>74</v>
      </c>
      <c r="F17">
        <v>10</v>
      </c>
      <c r="G17">
        <v>1</v>
      </c>
      <c r="H17" t="s">
        <v>20</v>
      </c>
      <c r="I17">
        <v>0</v>
      </c>
      <c r="J17">
        <v>1</v>
      </c>
      <c r="K17">
        <v>1</v>
      </c>
      <c r="L17">
        <v>0</v>
      </c>
      <c r="M17">
        <v>0</v>
      </c>
      <c r="N17">
        <v>1</v>
      </c>
      <c r="O17">
        <v>0</v>
      </c>
      <c r="Q17" t="s">
        <v>73</v>
      </c>
      <c r="R17" t="s">
        <v>279</v>
      </c>
      <c r="S17">
        <v>10</v>
      </c>
      <c r="T17">
        <v>3</v>
      </c>
      <c r="U17" t="s">
        <v>264</v>
      </c>
      <c r="V17">
        <v>100</v>
      </c>
    </row>
    <row r="18" spans="1:22" ht="12.75">
      <c r="A18" t="s">
        <v>52</v>
      </c>
      <c r="B18" t="s">
        <v>75</v>
      </c>
      <c r="C18">
        <v>58</v>
      </c>
      <c r="D18" t="s">
        <v>76</v>
      </c>
      <c r="E18" t="s">
        <v>77</v>
      </c>
      <c r="F18">
        <v>10</v>
      </c>
      <c r="G18">
        <v>1</v>
      </c>
      <c r="H18" t="s">
        <v>20</v>
      </c>
      <c r="I18">
        <v>1</v>
      </c>
      <c r="J18">
        <v>0</v>
      </c>
      <c r="K18">
        <v>1</v>
      </c>
      <c r="L18">
        <v>0</v>
      </c>
      <c r="M18">
        <v>1</v>
      </c>
      <c r="N18">
        <v>1</v>
      </c>
      <c r="O18">
        <v>0</v>
      </c>
      <c r="Q18" t="s">
        <v>76</v>
      </c>
      <c r="R18" t="s">
        <v>280</v>
      </c>
      <c r="S18">
        <v>10</v>
      </c>
      <c r="T18">
        <v>3</v>
      </c>
      <c r="U18" t="s">
        <v>264</v>
      </c>
      <c r="V18">
        <v>70</v>
      </c>
    </row>
    <row r="19" spans="1:22" ht="12.75">
      <c r="A19" t="s">
        <v>52</v>
      </c>
      <c r="C19">
        <v>45</v>
      </c>
      <c r="D19" t="s">
        <v>78</v>
      </c>
      <c r="E19" t="s">
        <v>79</v>
      </c>
      <c r="F19">
        <v>10</v>
      </c>
      <c r="G19">
        <v>1</v>
      </c>
      <c r="H19" t="s">
        <v>20</v>
      </c>
      <c r="I19">
        <v>0</v>
      </c>
      <c r="J19">
        <v>0</v>
      </c>
      <c r="K19">
        <v>1</v>
      </c>
      <c r="L19">
        <v>0</v>
      </c>
      <c r="M19">
        <v>0</v>
      </c>
      <c r="N19">
        <v>1</v>
      </c>
      <c r="O19">
        <v>0</v>
      </c>
      <c r="P19" t="s">
        <v>80</v>
      </c>
      <c r="Q19" t="s">
        <v>78</v>
      </c>
      <c r="R19" t="s">
        <v>281</v>
      </c>
      <c r="S19">
        <v>10</v>
      </c>
      <c r="T19">
        <v>3</v>
      </c>
      <c r="U19" t="s">
        <v>264</v>
      </c>
      <c r="V19">
        <v>60</v>
      </c>
    </row>
    <row r="20" spans="1:21" ht="12.75">
      <c r="A20" t="s">
        <v>81</v>
      </c>
      <c r="B20" t="s">
        <v>82</v>
      </c>
      <c r="C20">
        <v>63</v>
      </c>
      <c r="D20" t="s">
        <v>83</v>
      </c>
      <c r="E20" t="s">
        <v>84</v>
      </c>
      <c r="F20">
        <v>10</v>
      </c>
      <c r="G20">
        <v>1</v>
      </c>
      <c r="H20" t="s">
        <v>20</v>
      </c>
      <c r="I20">
        <v>1</v>
      </c>
      <c r="J20">
        <v>1</v>
      </c>
      <c r="K20">
        <v>0</v>
      </c>
      <c r="L20">
        <v>0</v>
      </c>
      <c r="M20">
        <v>1</v>
      </c>
      <c r="N20">
        <v>1</v>
      </c>
      <c r="O20">
        <v>0</v>
      </c>
      <c r="Q20" t="s">
        <v>83</v>
      </c>
      <c r="R20" t="s">
        <v>282</v>
      </c>
      <c r="S20">
        <v>10</v>
      </c>
      <c r="T20">
        <v>3</v>
      </c>
      <c r="U20" t="s">
        <v>264</v>
      </c>
    </row>
    <row r="21" spans="1:22" ht="12.75">
      <c r="A21" t="s">
        <v>52</v>
      </c>
      <c r="B21" t="s">
        <v>85</v>
      </c>
      <c r="C21">
        <v>59</v>
      </c>
      <c r="D21" t="s">
        <v>86</v>
      </c>
      <c r="E21" t="s">
        <v>87</v>
      </c>
      <c r="F21">
        <v>10</v>
      </c>
      <c r="G21">
        <v>1</v>
      </c>
      <c r="H21" t="s">
        <v>20</v>
      </c>
      <c r="I21">
        <v>0</v>
      </c>
      <c r="J21">
        <v>1</v>
      </c>
      <c r="K21">
        <v>0</v>
      </c>
      <c r="L21">
        <v>1</v>
      </c>
      <c r="M21">
        <v>0</v>
      </c>
      <c r="N21">
        <v>1</v>
      </c>
      <c r="O21">
        <v>0</v>
      </c>
      <c r="Q21" t="s">
        <v>86</v>
      </c>
      <c r="R21" t="s">
        <v>283</v>
      </c>
      <c r="S21">
        <v>10</v>
      </c>
      <c r="T21">
        <v>3</v>
      </c>
      <c r="U21" t="s">
        <v>264</v>
      </c>
      <c r="V21">
        <v>80</v>
      </c>
    </row>
    <row r="22" spans="1:22" ht="12.75">
      <c r="A22" t="s">
        <v>88</v>
      </c>
      <c r="B22" t="s">
        <v>89</v>
      </c>
      <c r="C22">
        <v>39</v>
      </c>
      <c r="D22" t="s">
        <v>90</v>
      </c>
      <c r="E22" t="s">
        <v>91</v>
      </c>
      <c r="F22">
        <v>10</v>
      </c>
      <c r="G22">
        <v>1</v>
      </c>
      <c r="H22" t="s">
        <v>20</v>
      </c>
      <c r="I22">
        <v>1</v>
      </c>
      <c r="J22">
        <v>1</v>
      </c>
      <c r="K22">
        <v>0</v>
      </c>
      <c r="L22">
        <v>1</v>
      </c>
      <c r="M22">
        <v>0</v>
      </c>
      <c r="N22">
        <v>1</v>
      </c>
      <c r="O22">
        <v>0</v>
      </c>
      <c r="Q22" t="s">
        <v>90</v>
      </c>
      <c r="R22" t="s">
        <v>284</v>
      </c>
      <c r="S22">
        <v>10</v>
      </c>
      <c r="T22">
        <v>3</v>
      </c>
      <c r="U22" t="s">
        <v>264</v>
      </c>
      <c r="V22">
        <v>90</v>
      </c>
    </row>
    <row r="23" spans="1:22" ht="12.75">
      <c r="A23" t="s">
        <v>52</v>
      </c>
      <c r="B23" t="s">
        <v>92</v>
      </c>
      <c r="C23">
        <v>36</v>
      </c>
      <c r="D23" t="s">
        <v>93</v>
      </c>
      <c r="E23" t="s">
        <v>94</v>
      </c>
      <c r="F23">
        <v>10</v>
      </c>
      <c r="G23">
        <v>1</v>
      </c>
      <c r="H23" t="s">
        <v>20</v>
      </c>
      <c r="I23">
        <v>0</v>
      </c>
      <c r="J23">
        <v>1</v>
      </c>
      <c r="K23">
        <v>1</v>
      </c>
      <c r="L23">
        <v>1</v>
      </c>
      <c r="M23">
        <v>0</v>
      </c>
      <c r="N23">
        <v>1</v>
      </c>
      <c r="O23">
        <v>0</v>
      </c>
      <c r="Q23" t="s">
        <v>93</v>
      </c>
      <c r="R23" t="s">
        <v>285</v>
      </c>
      <c r="S23">
        <v>10</v>
      </c>
      <c r="T23">
        <v>3</v>
      </c>
      <c r="U23" t="s">
        <v>264</v>
      </c>
      <c r="V23">
        <v>70</v>
      </c>
    </row>
    <row r="24" spans="1:21" ht="12.75">
      <c r="A24" t="s">
        <v>52</v>
      </c>
      <c r="B24" t="s">
        <v>95</v>
      </c>
      <c r="C24">
        <v>40</v>
      </c>
      <c r="D24" t="s">
        <v>96</v>
      </c>
      <c r="E24" t="s">
        <v>97</v>
      </c>
      <c r="F24">
        <v>10</v>
      </c>
      <c r="G24">
        <v>1</v>
      </c>
      <c r="H24" t="s">
        <v>20</v>
      </c>
      <c r="I24">
        <v>0</v>
      </c>
      <c r="J24">
        <v>1</v>
      </c>
      <c r="K24">
        <v>1</v>
      </c>
      <c r="L24">
        <v>0</v>
      </c>
      <c r="M24">
        <v>1</v>
      </c>
      <c r="N24">
        <v>1</v>
      </c>
      <c r="O24">
        <v>0</v>
      </c>
      <c r="Q24" t="s">
        <v>286</v>
      </c>
      <c r="R24" t="s">
        <v>287</v>
      </c>
      <c r="S24">
        <v>10</v>
      </c>
      <c r="T24">
        <v>3</v>
      </c>
      <c r="U24" t="s">
        <v>264</v>
      </c>
    </row>
    <row r="25" spans="1:22" ht="12.75">
      <c r="A25" t="s">
        <v>98</v>
      </c>
      <c r="B25" t="s">
        <v>99</v>
      </c>
      <c r="C25">
        <v>33</v>
      </c>
      <c r="D25" t="s">
        <v>100</v>
      </c>
      <c r="E25" t="s">
        <v>101</v>
      </c>
      <c r="F25">
        <v>10</v>
      </c>
      <c r="G25">
        <v>1</v>
      </c>
      <c r="H25" t="s">
        <v>20</v>
      </c>
      <c r="I25">
        <v>0</v>
      </c>
      <c r="J25">
        <v>0</v>
      </c>
      <c r="K25">
        <v>1</v>
      </c>
      <c r="L25">
        <v>1</v>
      </c>
      <c r="M25">
        <v>1</v>
      </c>
      <c r="N25">
        <v>1</v>
      </c>
      <c r="O25">
        <v>0</v>
      </c>
      <c r="Q25" t="s">
        <v>100</v>
      </c>
      <c r="R25" t="s">
        <v>288</v>
      </c>
      <c r="S25">
        <v>10</v>
      </c>
      <c r="T25">
        <v>3</v>
      </c>
      <c r="U25" t="s">
        <v>264</v>
      </c>
      <c r="V25">
        <v>65</v>
      </c>
    </row>
    <row r="26" spans="1:22" ht="12.75">
      <c r="A26" t="s">
        <v>102</v>
      </c>
      <c r="B26" t="s">
        <v>103</v>
      </c>
      <c r="C26">
        <v>47</v>
      </c>
      <c r="D26" t="s">
        <v>104</v>
      </c>
      <c r="E26" t="s">
        <v>105</v>
      </c>
      <c r="F26">
        <v>10</v>
      </c>
      <c r="G26">
        <v>1</v>
      </c>
      <c r="H26" t="s">
        <v>20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Q26" t="s">
        <v>104</v>
      </c>
      <c r="R26" t="s">
        <v>289</v>
      </c>
      <c r="S26">
        <v>10</v>
      </c>
      <c r="T26">
        <v>3</v>
      </c>
      <c r="U26" t="s">
        <v>264</v>
      </c>
      <c r="V26">
        <v>40</v>
      </c>
    </row>
    <row r="27" spans="1:22" ht="12.75">
      <c r="A27" t="s">
        <v>56</v>
      </c>
      <c r="B27" t="s">
        <v>106</v>
      </c>
      <c r="C27" t="s">
        <v>107</v>
      </c>
      <c r="D27" t="s">
        <v>108</v>
      </c>
      <c r="E27" t="s">
        <v>109</v>
      </c>
      <c r="F27">
        <v>10</v>
      </c>
      <c r="G27">
        <v>1</v>
      </c>
      <c r="H27" t="s">
        <v>20</v>
      </c>
      <c r="I27">
        <v>0</v>
      </c>
      <c r="J27">
        <v>0</v>
      </c>
      <c r="K27">
        <v>1</v>
      </c>
      <c r="L27">
        <v>0</v>
      </c>
      <c r="M27">
        <v>0</v>
      </c>
      <c r="N27">
        <v>1</v>
      </c>
      <c r="O27">
        <v>0</v>
      </c>
      <c r="Q27" t="s">
        <v>108</v>
      </c>
      <c r="R27" t="s">
        <v>290</v>
      </c>
      <c r="S27">
        <v>10</v>
      </c>
      <c r="T27">
        <v>3</v>
      </c>
      <c r="U27" t="s">
        <v>264</v>
      </c>
      <c r="V27">
        <v>70</v>
      </c>
    </row>
    <row r="28" spans="1:22" ht="12.75">
      <c r="A28" t="s">
        <v>21</v>
      </c>
      <c r="B28" t="s">
        <v>110</v>
      </c>
      <c r="C28">
        <v>38</v>
      </c>
      <c r="D28" t="s">
        <v>111</v>
      </c>
      <c r="E28" t="s">
        <v>112</v>
      </c>
      <c r="F28">
        <v>10</v>
      </c>
      <c r="G28">
        <v>1</v>
      </c>
      <c r="H28" t="s">
        <v>20</v>
      </c>
      <c r="I28">
        <v>0</v>
      </c>
      <c r="J28">
        <v>1</v>
      </c>
      <c r="K28">
        <v>0</v>
      </c>
      <c r="L28">
        <v>1</v>
      </c>
      <c r="M28">
        <v>1</v>
      </c>
      <c r="N28">
        <v>0</v>
      </c>
      <c r="O28">
        <v>0</v>
      </c>
      <c r="Q28" t="s">
        <v>111</v>
      </c>
      <c r="R28" t="s">
        <v>291</v>
      </c>
      <c r="S28">
        <v>10</v>
      </c>
      <c r="T28">
        <v>3</v>
      </c>
      <c r="U28" t="s">
        <v>264</v>
      </c>
      <c r="V28">
        <v>60</v>
      </c>
    </row>
    <row r="29" spans="1:22" ht="12.75">
      <c r="A29" t="s">
        <v>21</v>
      </c>
      <c r="B29" t="s">
        <v>113</v>
      </c>
      <c r="C29">
        <v>74</v>
      </c>
      <c r="D29" t="s">
        <v>114</v>
      </c>
      <c r="E29" t="s">
        <v>115</v>
      </c>
      <c r="F29">
        <v>10</v>
      </c>
      <c r="G29">
        <v>1</v>
      </c>
      <c r="H29" t="s">
        <v>20</v>
      </c>
      <c r="I29">
        <v>0</v>
      </c>
      <c r="J29">
        <v>1</v>
      </c>
      <c r="K29">
        <v>0</v>
      </c>
      <c r="L29">
        <v>1</v>
      </c>
      <c r="M29">
        <v>0</v>
      </c>
      <c r="N29">
        <v>0</v>
      </c>
      <c r="O29">
        <v>0</v>
      </c>
      <c r="P29" t="s">
        <v>116</v>
      </c>
      <c r="Q29" t="s">
        <v>114</v>
      </c>
      <c r="R29" t="s">
        <v>292</v>
      </c>
      <c r="S29">
        <v>10</v>
      </c>
      <c r="T29">
        <v>3</v>
      </c>
      <c r="U29" t="s">
        <v>264</v>
      </c>
      <c r="V29">
        <v>80</v>
      </c>
    </row>
    <row r="30" spans="1:22" ht="12.75">
      <c r="A30" t="s">
        <v>117</v>
      </c>
      <c r="B30" t="s">
        <v>118</v>
      </c>
      <c r="C30">
        <v>36</v>
      </c>
      <c r="D30" t="s">
        <v>119</v>
      </c>
      <c r="E30" t="s">
        <v>120</v>
      </c>
      <c r="F30">
        <v>10</v>
      </c>
      <c r="G30">
        <v>1</v>
      </c>
      <c r="H30" t="s">
        <v>20</v>
      </c>
      <c r="I30">
        <v>0</v>
      </c>
      <c r="J30">
        <v>1</v>
      </c>
      <c r="K30">
        <v>1</v>
      </c>
      <c r="L30">
        <v>1</v>
      </c>
      <c r="M30">
        <v>0</v>
      </c>
      <c r="N30">
        <v>1</v>
      </c>
      <c r="O30">
        <v>0</v>
      </c>
      <c r="Q30" t="s">
        <v>119</v>
      </c>
      <c r="R30" t="s">
        <v>293</v>
      </c>
      <c r="S30">
        <v>10</v>
      </c>
      <c r="T30">
        <v>3</v>
      </c>
      <c r="U30" t="s">
        <v>264</v>
      </c>
      <c r="V30">
        <v>85</v>
      </c>
    </row>
    <row r="31" spans="1:22" ht="12.75">
      <c r="A31" t="s">
        <v>21</v>
      </c>
      <c r="B31" t="s">
        <v>121</v>
      </c>
      <c r="C31">
        <v>53</v>
      </c>
      <c r="D31" t="s">
        <v>122</v>
      </c>
      <c r="E31" t="s">
        <v>123</v>
      </c>
      <c r="F31">
        <v>10</v>
      </c>
      <c r="G31">
        <v>1</v>
      </c>
      <c r="H31" t="s">
        <v>20</v>
      </c>
      <c r="I31">
        <v>1</v>
      </c>
      <c r="J31">
        <v>0</v>
      </c>
      <c r="K31">
        <v>1</v>
      </c>
      <c r="L31">
        <v>0</v>
      </c>
      <c r="M31">
        <v>1</v>
      </c>
      <c r="N31">
        <v>1</v>
      </c>
      <c r="O31">
        <v>0</v>
      </c>
      <c r="Q31" t="s">
        <v>122</v>
      </c>
      <c r="R31" t="s">
        <v>294</v>
      </c>
      <c r="S31">
        <v>10</v>
      </c>
      <c r="T31">
        <v>3</v>
      </c>
      <c r="U31" t="s">
        <v>264</v>
      </c>
      <c r="V31">
        <v>85</v>
      </c>
    </row>
    <row r="32" spans="1:22" ht="12.75">
      <c r="A32" t="s">
        <v>102</v>
      </c>
      <c r="C32">
        <v>42</v>
      </c>
      <c r="D32" t="s">
        <v>124</v>
      </c>
      <c r="E32" t="s">
        <v>125</v>
      </c>
      <c r="F32">
        <v>10</v>
      </c>
      <c r="G32">
        <v>1</v>
      </c>
      <c r="H32" t="s">
        <v>20</v>
      </c>
      <c r="I32">
        <v>0</v>
      </c>
      <c r="J32">
        <v>0</v>
      </c>
      <c r="K32">
        <v>0</v>
      </c>
      <c r="L32">
        <v>1</v>
      </c>
      <c r="M32">
        <v>1</v>
      </c>
      <c r="N32">
        <v>1</v>
      </c>
      <c r="O32">
        <v>0</v>
      </c>
      <c r="P32" t="s">
        <v>126</v>
      </c>
      <c r="Q32" t="s">
        <v>124</v>
      </c>
      <c r="R32" t="s">
        <v>295</v>
      </c>
      <c r="S32">
        <v>10</v>
      </c>
      <c r="T32">
        <v>3</v>
      </c>
      <c r="U32" t="s">
        <v>264</v>
      </c>
      <c r="V32">
        <v>50</v>
      </c>
    </row>
    <row r="33" spans="1:22" ht="12.75">
      <c r="A33" t="s">
        <v>127</v>
      </c>
      <c r="B33" t="s">
        <v>128</v>
      </c>
      <c r="C33">
        <v>39</v>
      </c>
      <c r="D33" t="s">
        <v>129</v>
      </c>
      <c r="E33" t="s">
        <v>130</v>
      </c>
      <c r="F33">
        <v>10</v>
      </c>
      <c r="G33">
        <v>1</v>
      </c>
      <c r="H33" t="s">
        <v>20</v>
      </c>
      <c r="I33">
        <v>1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Q33" t="s">
        <v>129</v>
      </c>
      <c r="R33" t="s">
        <v>296</v>
      </c>
      <c r="S33">
        <v>10</v>
      </c>
      <c r="T33">
        <v>3</v>
      </c>
      <c r="U33" t="s">
        <v>264</v>
      </c>
      <c r="V33">
        <v>75</v>
      </c>
    </row>
    <row r="34" spans="1:22" ht="12.75">
      <c r="A34" t="s">
        <v>16</v>
      </c>
      <c r="B34" t="s">
        <v>131</v>
      </c>
      <c r="D34" t="s">
        <v>132</v>
      </c>
      <c r="E34" t="s">
        <v>133</v>
      </c>
      <c r="F34">
        <v>10</v>
      </c>
      <c r="G34">
        <v>1</v>
      </c>
      <c r="H34" t="s">
        <v>20</v>
      </c>
      <c r="I34">
        <v>1</v>
      </c>
      <c r="J34">
        <v>0</v>
      </c>
      <c r="K34">
        <v>1</v>
      </c>
      <c r="L34">
        <v>0</v>
      </c>
      <c r="M34">
        <v>0</v>
      </c>
      <c r="N34">
        <v>1</v>
      </c>
      <c r="O34">
        <v>0</v>
      </c>
      <c r="P34" t="s">
        <v>134</v>
      </c>
      <c r="Q34" t="s">
        <v>132</v>
      </c>
      <c r="R34" t="s">
        <v>297</v>
      </c>
      <c r="S34">
        <v>10</v>
      </c>
      <c r="T34">
        <v>3</v>
      </c>
      <c r="U34" t="s">
        <v>264</v>
      </c>
      <c r="V34">
        <v>70</v>
      </c>
    </row>
    <row r="35" spans="1:22" ht="12.75">
      <c r="A35" t="s">
        <v>16</v>
      </c>
      <c r="B35" t="s">
        <v>135</v>
      </c>
      <c r="C35">
        <v>38</v>
      </c>
      <c r="D35" t="s">
        <v>136</v>
      </c>
      <c r="E35" t="s">
        <v>137</v>
      </c>
      <c r="F35">
        <v>10</v>
      </c>
      <c r="G35">
        <v>1</v>
      </c>
      <c r="H35" t="s">
        <v>20</v>
      </c>
      <c r="I35">
        <v>1</v>
      </c>
      <c r="J35">
        <v>0</v>
      </c>
      <c r="K35">
        <v>0</v>
      </c>
      <c r="L35">
        <v>0</v>
      </c>
      <c r="M35">
        <v>1</v>
      </c>
      <c r="N35">
        <v>0</v>
      </c>
      <c r="O35">
        <v>0</v>
      </c>
      <c r="Q35" t="s">
        <v>136</v>
      </c>
      <c r="R35" t="s">
        <v>298</v>
      </c>
      <c r="S35">
        <v>10</v>
      </c>
      <c r="T35">
        <v>3</v>
      </c>
      <c r="U35" t="s">
        <v>264</v>
      </c>
      <c r="V35">
        <v>70</v>
      </c>
    </row>
    <row r="36" spans="1:22" ht="12.75">
      <c r="A36" t="s">
        <v>52</v>
      </c>
      <c r="B36" t="s">
        <v>138</v>
      </c>
      <c r="C36">
        <v>45</v>
      </c>
      <c r="D36" t="s">
        <v>139</v>
      </c>
      <c r="E36" t="s">
        <v>140</v>
      </c>
      <c r="F36">
        <v>10</v>
      </c>
      <c r="G36">
        <v>1</v>
      </c>
      <c r="H36" t="s">
        <v>20</v>
      </c>
      <c r="I36">
        <v>0</v>
      </c>
      <c r="J36">
        <v>1</v>
      </c>
      <c r="K36">
        <v>0</v>
      </c>
      <c r="L36">
        <v>0</v>
      </c>
      <c r="M36">
        <v>1</v>
      </c>
      <c r="N36">
        <v>0</v>
      </c>
      <c r="O36">
        <v>0</v>
      </c>
      <c r="Q36" t="s">
        <v>139</v>
      </c>
      <c r="R36" t="s">
        <v>299</v>
      </c>
      <c r="S36">
        <v>10</v>
      </c>
      <c r="T36">
        <v>3</v>
      </c>
      <c r="U36" t="s">
        <v>264</v>
      </c>
      <c r="V36">
        <v>90</v>
      </c>
    </row>
    <row r="37" spans="1:22" ht="12.75">
      <c r="A37" t="s">
        <v>98</v>
      </c>
      <c r="B37" t="s">
        <v>141</v>
      </c>
      <c r="C37">
        <v>39</v>
      </c>
      <c r="D37" t="s">
        <v>142</v>
      </c>
      <c r="E37" t="s">
        <v>143</v>
      </c>
      <c r="F37">
        <v>10</v>
      </c>
      <c r="G37">
        <v>1</v>
      </c>
      <c r="H37" t="s">
        <v>20</v>
      </c>
      <c r="I37">
        <v>0</v>
      </c>
      <c r="J37">
        <v>1</v>
      </c>
      <c r="K37">
        <v>1</v>
      </c>
      <c r="L37">
        <v>1</v>
      </c>
      <c r="M37">
        <v>1</v>
      </c>
      <c r="N37">
        <v>1</v>
      </c>
      <c r="O37">
        <v>0</v>
      </c>
      <c r="Q37" t="s">
        <v>142</v>
      </c>
      <c r="R37" t="s">
        <v>300</v>
      </c>
      <c r="S37">
        <v>10</v>
      </c>
      <c r="T37">
        <v>3</v>
      </c>
      <c r="U37" t="s">
        <v>264</v>
      </c>
      <c r="V37">
        <v>90</v>
      </c>
    </row>
    <row r="38" spans="1:22" ht="12.75">
      <c r="A38" t="s">
        <v>52</v>
      </c>
      <c r="B38" t="s">
        <v>144</v>
      </c>
      <c r="D38" t="s">
        <v>145</v>
      </c>
      <c r="E38" t="s">
        <v>146</v>
      </c>
      <c r="F38">
        <v>10</v>
      </c>
      <c r="G38">
        <v>1</v>
      </c>
      <c r="H38" t="s">
        <v>20</v>
      </c>
      <c r="I38">
        <v>1</v>
      </c>
      <c r="J38">
        <v>0</v>
      </c>
      <c r="K38">
        <v>1</v>
      </c>
      <c r="L38">
        <v>0</v>
      </c>
      <c r="M38">
        <v>0</v>
      </c>
      <c r="N38">
        <v>1</v>
      </c>
      <c r="O38">
        <v>0</v>
      </c>
      <c r="Q38" t="s">
        <v>145</v>
      </c>
      <c r="R38" t="s">
        <v>301</v>
      </c>
      <c r="S38">
        <v>10</v>
      </c>
      <c r="T38">
        <v>3</v>
      </c>
      <c r="U38" t="s">
        <v>264</v>
      </c>
      <c r="V38">
        <v>90</v>
      </c>
    </row>
    <row r="39" spans="1:22" ht="12.75">
      <c r="A39" t="s">
        <v>52</v>
      </c>
      <c r="B39" t="s">
        <v>147</v>
      </c>
      <c r="C39">
        <v>57</v>
      </c>
      <c r="D39" t="s">
        <v>148</v>
      </c>
      <c r="E39" t="s">
        <v>149</v>
      </c>
      <c r="F39">
        <v>10</v>
      </c>
      <c r="G39">
        <v>1</v>
      </c>
      <c r="H39" t="s">
        <v>20</v>
      </c>
      <c r="I39">
        <v>1</v>
      </c>
      <c r="J39">
        <v>0</v>
      </c>
      <c r="K39">
        <v>0</v>
      </c>
      <c r="L39">
        <v>1</v>
      </c>
      <c r="M39">
        <v>0</v>
      </c>
      <c r="N39">
        <v>1</v>
      </c>
      <c r="O39">
        <v>0</v>
      </c>
      <c r="Q39" t="s">
        <v>148</v>
      </c>
      <c r="R39" t="s">
        <v>302</v>
      </c>
      <c r="S39">
        <v>10</v>
      </c>
      <c r="T39">
        <v>3</v>
      </c>
      <c r="U39" t="s">
        <v>264</v>
      </c>
      <c r="V39">
        <v>90</v>
      </c>
    </row>
    <row r="40" spans="1:22" ht="12.75">
      <c r="A40" t="s">
        <v>52</v>
      </c>
      <c r="B40" t="s">
        <v>150</v>
      </c>
      <c r="C40">
        <v>56</v>
      </c>
      <c r="D40" t="s">
        <v>151</v>
      </c>
      <c r="E40" t="s">
        <v>152</v>
      </c>
      <c r="F40">
        <v>10</v>
      </c>
      <c r="G40">
        <v>1</v>
      </c>
      <c r="H40" t="s">
        <v>20</v>
      </c>
      <c r="I40">
        <v>0</v>
      </c>
      <c r="J40">
        <v>1</v>
      </c>
      <c r="K40">
        <v>1</v>
      </c>
      <c r="L40">
        <v>0</v>
      </c>
      <c r="M40">
        <v>0</v>
      </c>
      <c r="N40">
        <v>1</v>
      </c>
      <c r="O40">
        <v>0</v>
      </c>
      <c r="Q40" t="s">
        <v>151</v>
      </c>
      <c r="R40" t="s">
        <v>303</v>
      </c>
      <c r="S40">
        <v>10</v>
      </c>
      <c r="T40">
        <v>3</v>
      </c>
      <c r="U40" t="s">
        <v>264</v>
      </c>
      <c r="V40">
        <v>50</v>
      </c>
    </row>
    <row r="41" spans="4:22" ht="12.75">
      <c r="D41" t="s">
        <v>153</v>
      </c>
      <c r="E41" t="s">
        <v>154</v>
      </c>
      <c r="F41">
        <v>10</v>
      </c>
      <c r="G41">
        <v>1</v>
      </c>
      <c r="H41" t="s">
        <v>20</v>
      </c>
      <c r="I41">
        <v>0</v>
      </c>
      <c r="J41">
        <v>0</v>
      </c>
      <c r="K41">
        <v>1</v>
      </c>
      <c r="L41">
        <v>0</v>
      </c>
      <c r="M41">
        <v>0</v>
      </c>
      <c r="N41">
        <v>1</v>
      </c>
      <c r="O41">
        <v>0</v>
      </c>
      <c r="Q41" t="s">
        <v>153</v>
      </c>
      <c r="R41" t="s">
        <v>304</v>
      </c>
      <c r="S41">
        <v>10</v>
      </c>
      <c r="T41">
        <v>3</v>
      </c>
      <c r="U41" t="s">
        <v>264</v>
      </c>
      <c r="V41">
        <v>60</v>
      </c>
    </row>
    <row r="42" spans="1:22" ht="12.75">
      <c r="A42" t="s">
        <v>127</v>
      </c>
      <c r="B42" t="s">
        <v>155</v>
      </c>
      <c r="C42">
        <v>44</v>
      </c>
      <c r="D42" t="s">
        <v>156</v>
      </c>
      <c r="E42" t="s">
        <v>157</v>
      </c>
      <c r="F42">
        <v>10</v>
      </c>
      <c r="G42">
        <v>1</v>
      </c>
      <c r="H42" t="s">
        <v>20</v>
      </c>
      <c r="I42">
        <v>0</v>
      </c>
      <c r="J42">
        <v>1</v>
      </c>
      <c r="K42">
        <v>1</v>
      </c>
      <c r="L42">
        <v>0</v>
      </c>
      <c r="M42">
        <v>0</v>
      </c>
      <c r="N42">
        <v>1</v>
      </c>
      <c r="O42">
        <v>0</v>
      </c>
      <c r="Q42" t="s">
        <v>156</v>
      </c>
      <c r="R42" t="s">
        <v>305</v>
      </c>
      <c r="S42">
        <v>10</v>
      </c>
      <c r="T42">
        <v>3</v>
      </c>
      <c r="U42" t="s">
        <v>264</v>
      </c>
      <c r="V42">
        <v>65</v>
      </c>
    </row>
    <row r="43" spans="1:22" ht="12.75">
      <c r="A43" t="s">
        <v>45</v>
      </c>
      <c r="B43" t="s">
        <v>46</v>
      </c>
      <c r="C43">
        <v>47</v>
      </c>
      <c r="D43" t="s">
        <v>158</v>
      </c>
      <c r="E43" t="s">
        <v>159</v>
      </c>
      <c r="F43">
        <v>10</v>
      </c>
      <c r="G43">
        <v>1</v>
      </c>
      <c r="H43" t="s">
        <v>20</v>
      </c>
      <c r="I43">
        <v>1</v>
      </c>
      <c r="J43">
        <v>0</v>
      </c>
      <c r="K43">
        <v>1</v>
      </c>
      <c r="L43">
        <v>0</v>
      </c>
      <c r="M43">
        <v>0</v>
      </c>
      <c r="N43">
        <v>1</v>
      </c>
      <c r="O43">
        <v>0</v>
      </c>
      <c r="Q43" t="s">
        <v>158</v>
      </c>
      <c r="R43" t="s">
        <v>306</v>
      </c>
      <c r="S43">
        <v>10</v>
      </c>
      <c r="T43">
        <v>3</v>
      </c>
      <c r="U43" t="s">
        <v>264</v>
      </c>
      <c r="V43">
        <v>90</v>
      </c>
    </row>
    <row r="44" spans="1:22" ht="12.75">
      <c r="A44" t="s">
        <v>88</v>
      </c>
      <c r="B44" t="s">
        <v>160</v>
      </c>
      <c r="D44" t="s">
        <v>161</v>
      </c>
      <c r="E44" t="s">
        <v>162</v>
      </c>
      <c r="F44">
        <v>10</v>
      </c>
      <c r="G44">
        <v>1</v>
      </c>
      <c r="H44" t="s">
        <v>20</v>
      </c>
      <c r="I44">
        <v>1</v>
      </c>
      <c r="J44">
        <v>1</v>
      </c>
      <c r="K44">
        <v>1</v>
      </c>
      <c r="L44">
        <v>0</v>
      </c>
      <c r="M44">
        <v>1</v>
      </c>
      <c r="N44">
        <v>1</v>
      </c>
      <c r="O44">
        <v>0</v>
      </c>
      <c r="Q44" t="s">
        <v>161</v>
      </c>
      <c r="R44" t="s">
        <v>307</v>
      </c>
      <c r="S44">
        <v>10</v>
      </c>
      <c r="T44">
        <v>3</v>
      </c>
      <c r="U44" t="s">
        <v>264</v>
      </c>
      <c r="V44">
        <v>50</v>
      </c>
    </row>
    <row r="45" spans="1:22" ht="12.75">
      <c r="A45" t="s">
        <v>21</v>
      </c>
      <c r="B45" t="s">
        <v>163</v>
      </c>
      <c r="C45">
        <v>36</v>
      </c>
      <c r="D45" t="s">
        <v>164</v>
      </c>
      <c r="E45" t="s">
        <v>165</v>
      </c>
      <c r="F45">
        <v>10</v>
      </c>
      <c r="G45">
        <v>1</v>
      </c>
      <c r="H45" t="s">
        <v>20</v>
      </c>
      <c r="I45">
        <v>0</v>
      </c>
      <c r="J45">
        <v>0</v>
      </c>
      <c r="K45">
        <v>1</v>
      </c>
      <c r="L45">
        <v>0</v>
      </c>
      <c r="M45">
        <v>0</v>
      </c>
      <c r="N45">
        <v>1</v>
      </c>
      <c r="O45">
        <v>0</v>
      </c>
      <c r="Q45" t="s">
        <v>164</v>
      </c>
      <c r="R45" t="s">
        <v>308</v>
      </c>
      <c r="S45">
        <v>10</v>
      </c>
      <c r="T45">
        <v>3</v>
      </c>
      <c r="U45" t="s">
        <v>264</v>
      </c>
      <c r="V45">
        <v>75</v>
      </c>
    </row>
    <row r="46" spans="1:21" ht="12.75">
      <c r="A46" t="s">
        <v>16</v>
      </c>
      <c r="B46" t="s">
        <v>166</v>
      </c>
      <c r="C46">
        <v>53</v>
      </c>
      <c r="D46" t="s">
        <v>167</v>
      </c>
      <c r="E46" t="s">
        <v>168</v>
      </c>
      <c r="F46">
        <v>10</v>
      </c>
      <c r="G46">
        <v>1</v>
      </c>
      <c r="H46" t="s">
        <v>20</v>
      </c>
      <c r="I46">
        <v>1</v>
      </c>
      <c r="J46">
        <v>0</v>
      </c>
      <c r="K46">
        <v>1</v>
      </c>
      <c r="L46">
        <v>0</v>
      </c>
      <c r="M46">
        <v>1</v>
      </c>
      <c r="N46">
        <v>0</v>
      </c>
      <c r="O46">
        <v>0</v>
      </c>
      <c r="Q46" t="s">
        <v>167</v>
      </c>
      <c r="R46" t="s">
        <v>309</v>
      </c>
      <c r="S46">
        <v>10</v>
      </c>
      <c r="T46">
        <v>3</v>
      </c>
      <c r="U46" t="s">
        <v>264</v>
      </c>
    </row>
    <row r="47" spans="1:22" ht="12.75">
      <c r="A47" t="s">
        <v>34</v>
      </c>
      <c r="B47" t="s">
        <v>169</v>
      </c>
      <c r="C47">
        <v>44</v>
      </c>
      <c r="D47" t="s">
        <v>170</v>
      </c>
      <c r="E47" t="s">
        <v>171</v>
      </c>
      <c r="F47">
        <v>10</v>
      </c>
      <c r="G47">
        <v>1</v>
      </c>
      <c r="H47" t="s">
        <v>20</v>
      </c>
      <c r="I47">
        <v>0</v>
      </c>
      <c r="J47">
        <v>1</v>
      </c>
      <c r="K47">
        <v>1</v>
      </c>
      <c r="L47">
        <v>0</v>
      </c>
      <c r="M47">
        <v>0</v>
      </c>
      <c r="N47">
        <v>1</v>
      </c>
      <c r="O47">
        <v>0</v>
      </c>
      <c r="Q47" t="s">
        <v>170</v>
      </c>
      <c r="R47" t="s">
        <v>310</v>
      </c>
      <c r="S47">
        <v>10</v>
      </c>
      <c r="T47">
        <v>3</v>
      </c>
      <c r="U47" t="s">
        <v>264</v>
      </c>
      <c r="V47">
        <v>30</v>
      </c>
    </row>
    <row r="48" spans="1:22" ht="12.75">
      <c r="A48" t="s">
        <v>88</v>
      </c>
      <c r="B48" t="s">
        <v>172</v>
      </c>
      <c r="C48">
        <v>71</v>
      </c>
      <c r="D48" t="s">
        <v>173</v>
      </c>
      <c r="E48" t="s">
        <v>174</v>
      </c>
      <c r="F48">
        <v>10</v>
      </c>
      <c r="G48">
        <v>1</v>
      </c>
      <c r="H48" t="s">
        <v>20</v>
      </c>
      <c r="I48">
        <v>1</v>
      </c>
      <c r="J48">
        <v>0</v>
      </c>
      <c r="K48">
        <v>1</v>
      </c>
      <c r="L48">
        <v>1</v>
      </c>
      <c r="M48">
        <v>0</v>
      </c>
      <c r="N48">
        <v>1</v>
      </c>
      <c r="O48">
        <v>0</v>
      </c>
      <c r="Q48" t="s">
        <v>173</v>
      </c>
      <c r="R48" t="s">
        <v>311</v>
      </c>
      <c r="S48">
        <v>10</v>
      </c>
      <c r="T48">
        <v>3</v>
      </c>
      <c r="U48" t="s">
        <v>264</v>
      </c>
      <c r="V48">
        <v>50</v>
      </c>
    </row>
    <row r="49" spans="1:22" ht="12.75">
      <c r="A49" t="s">
        <v>52</v>
      </c>
      <c r="B49" t="s">
        <v>175</v>
      </c>
      <c r="C49">
        <v>47</v>
      </c>
      <c r="D49" t="s">
        <v>176</v>
      </c>
      <c r="E49" t="s">
        <v>177</v>
      </c>
      <c r="F49">
        <v>10</v>
      </c>
      <c r="G49">
        <v>1</v>
      </c>
      <c r="H49" t="s">
        <v>20</v>
      </c>
      <c r="I49">
        <v>0</v>
      </c>
      <c r="J49">
        <v>0</v>
      </c>
      <c r="K49">
        <v>0</v>
      </c>
      <c r="L49">
        <v>1</v>
      </c>
      <c r="M49">
        <v>0</v>
      </c>
      <c r="N49">
        <v>1</v>
      </c>
      <c r="O49">
        <v>0</v>
      </c>
      <c r="Q49" t="s">
        <v>176</v>
      </c>
      <c r="R49" t="s">
        <v>312</v>
      </c>
      <c r="S49">
        <v>10</v>
      </c>
      <c r="T49">
        <v>3</v>
      </c>
      <c r="U49" t="s">
        <v>264</v>
      </c>
      <c r="V49">
        <v>80</v>
      </c>
    </row>
    <row r="50" spans="1:22" ht="12.75">
      <c r="A50" t="s">
        <v>21</v>
      </c>
      <c r="B50" t="s">
        <v>178</v>
      </c>
      <c r="C50">
        <v>46</v>
      </c>
      <c r="D50" t="s">
        <v>179</v>
      </c>
      <c r="E50" t="s">
        <v>180</v>
      </c>
      <c r="F50">
        <v>10</v>
      </c>
      <c r="G50">
        <v>1</v>
      </c>
      <c r="H50" t="s">
        <v>20</v>
      </c>
      <c r="I50">
        <v>0</v>
      </c>
      <c r="J50">
        <v>1</v>
      </c>
      <c r="K50">
        <v>1</v>
      </c>
      <c r="L50">
        <v>0</v>
      </c>
      <c r="M50">
        <v>1</v>
      </c>
      <c r="N50">
        <v>1</v>
      </c>
      <c r="O50">
        <v>0</v>
      </c>
      <c r="Q50" t="s">
        <v>179</v>
      </c>
      <c r="R50" t="s">
        <v>313</v>
      </c>
      <c r="S50">
        <v>10</v>
      </c>
      <c r="T50">
        <v>3</v>
      </c>
      <c r="U50" t="s">
        <v>264</v>
      </c>
      <c r="V50">
        <v>50</v>
      </c>
    </row>
    <row r="51" spans="1:22" ht="12.75">
      <c r="A51" t="s">
        <v>16</v>
      </c>
      <c r="B51" t="s">
        <v>181</v>
      </c>
      <c r="C51">
        <v>54</v>
      </c>
      <c r="D51" t="s">
        <v>182</v>
      </c>
      <c r="E51" t="s">
        <v>183</v>
      </c>
      <c r="F51">
        <v>10</v>
      </c>
      <c r="G51">
        <v>1</v>
      </c>
      <c r="H51" t="s">
        <v>20</v>
      </c>
      <c r="I51">
        <v>0</v>
      </c>
      <c r="J51">
        <v>1</v>
      </c>
      <c r="K51">
        <v>1</v>
      </c>
      <c r="L51">
        <v>0</v>
      </c>
      <c r="M51">
        <v>1</v>
      </c>
      <c r="N51">
        <v>1</v>
      </c>
      <c r="O51">
        <v>0</v>
      </c>
      <c r="Q51" t="s">
        <v>182</v>
      </c>
      <c r="R51" t="s">
        <v>314</v>
      </c>
      <c r="S51">
        <v>10</v>
      </c>
      <c r="T51">
        <v>3</v>
      </c>
      <c r="U51" t="s">
        <v>264</v>
      </c>
      <c r="V51">
        <v>54</v>
      </c>
    </row>
    <row r="52" spans="1:22" ht="12.75">
      <c r="A52" t="s">
        <v>184</v>
      </c>
      <c r="B52" t="s">
        <v>185</v>
      </c>
      <c r="C52">
        <v>49</v>
      </c>
      <c r="D52" t="s">
        <v>186</v>
      </c>
      <c r="E52" t="s">
        <v>187</v>
      </c>
      <c r="F52">
        <v>10</v>
      </c>
      <c r="G52">
        <v>1</v>
      </c>
      <c r="H52" t="s">
        <v>20</v>
      </c>
      <c r="I52">
        <v>1</v>
      </c>
      <c r="J52">
        <v>0</v>
      </c>
      <c r="K52">
        <v>1</v>
      </c>
      <c r="L52">
        <v>0</v>
      </c>
      <c r="M52">
        <v>0</v>
      </c>
      <c r="N52">
        <v>1</v>
      </c>
      <c r="O52">
        <v>0</v>
      </c>
      <c r="Q52" t="s">
        <v>186</v>
      </c>
      <c r="R52" t="s">
        <v>315</v>
      </c>
      <c r="S52">
        <v>10</v>
      </c>
      <c r="T52">
        <v>3</v>
      </c>
      <c r="U52" t="s">
        <v>264</v>
      </c>
      <c r="V52">
        <v>60</v>
      </c>
    </row>
    <row r="53" spans="1:22" ht="12.75">
      <c r="A53" t="s">
        <v>188</v>
      </c>
      <c r="B53" t="s">
        <v>189</v>
      </c>
      <c r="C53">
        <v>41</v>
      </c>
      <c r="D53" t="s">
        <v>190</v>
      </c>
      <c r="E53" t="s">
        <v>191</v>
      </c>
      <c r="F53">
        <v>10</v>
      </c>
      <c r="G53">
        <v>1</v>
      </c>
      <c r="H53" t="s">
        <v>20</v>
      </c>
      <c r="I53">
        <v>1</v>
      </c>
      <c r="J53">
        <v>0</v>
      </c>
      <c r="K53">
        <v>1</v>
      </c>
      <c r="L53">
        <v>0</v>
      </c>
      <c r="M53">
        <v>0</v>
      </c>
      <c r="N53">
        <v>1</v>
      </c>
      <c r="O53">
        <v>0</v>
      </c>
      <c r="Q53" t="s">
        <v>190</v>
      </c>
      <c r="R53" t="s">
        <v>316</v>
      </c>
      <c r="S53">
        <v>10</v>
      </c>
      <c r="T53">
        <v>3</v>
      </c>
      <c r="U53" t="s">
        <v>264</v>
      </c>
      <c r="V53">
        <v>90</v>
      </c>
    </row>
    <row r="54" spans="1:22" ht="12.75">
      <c r="A54" t="s">
        <v>192</v>
      </c>
      <c r="B54" t="s">
        <v>193</v>
      </c>
      <c r="C54">
        <v>39</v>
      </c>
      <c r="D54" t="s">
        <v>194</v>
      </c>
      <c r="E54" t="s">
        <v>195</v>
      </c>
      <c r="F54">
        <v>10</v>
      </c>
      <c r="G54">
        <v>1</v>
      </c>
      <c r="H54" t="s">
        <v>20</v>
      </c>
      <c r="I54">
        <v>0</v>
      </c>
      <c r="J54">
        <v>0</v>
      </c>
      <c r="K54">
        <v>1</v>
      </c>
      <c r="L54">
        <v>0</v>
      </c>
      <c r="M54">
        <v>0</v>
      </c>
      <c r="N54">
        <v>1</v>
      </c>
      <c r="O54">
        <v>0</v>
      </c>
      <c r="Q54" t="s">
        <v>194</v>
      </c>
      <c r="R54" t="s">
        <v>317</v>
      </c>
      <c r="S54">
        <v>10</v>
      </c>
      <c r="T54">
        <v>3</v>
      </c>
      <c r="U54" t="s">
        <v>264</v>
      </c>
      <c r="V54">
        <v>60</v>
      </c>
    </row>
    <row r="55" spans="1:22" ht="12.75">
      <c r="A55" t="s">
        <v>45</v>
      </c>
      <c r="B55" t="s">
        <v>46</v>
      </c>
      <c r="C55">
        <v>59</v>
      </c>
      <c r="D55" t="s">
        <v>196</v>
      </c>
      <c r="E55" t="s">
        <v>197</v>
      </c>
      <c r="F55">
        <v>10</v>
      </c>
      <c r="G55">
        <v>1</v>
      </c>
      <c r="H55" t="s">
        <v>20</v>
      </c>
      <c r="I55">
        <v>0</v>
      </c>
      <c r="J55">
        <v>1</v>
      </c>
      <c r="K55">
        <v>1</v>
      </c>
      <c r="L55">
        <v>1</v>
      </c>
      <c r="M55">
        <v>0</v>
      </c>
      <c r="N55">
        <v>0</v>
      </c>
      <c r="O55">
        <v>0</v>
      </c>
      <c r="Q55" t="s">
        <v>196</v>
      </c>
      <c r="R55" t="s">
        <v>318</v>
      </c>
      <c r="S55">
        <v>10</v>
      </c>
      <c r="T55">
        <v>3</v>
      </c>
      <c r="U55" t="s">
        <v>264</v>
      </c>
      <c r="V55">
        <v>50</v>
      </c>
    </row>
    <row r="56" spans="1:22" ht="12.75">
      <c r="A56" t="s">
        <v>21</v>
      </c>
      <c r="B56" t="s">
        <v>198</v>
      </c>
      <c r="C56">
        <v>45</v>
      </c>
      <c r="D56" t="s">
        <v>199</v>
      </c>
      <c r="E56" t="s">
        <v>200</v>
      </c>
      <c r="F56">
        <v>10</v>
      </c>
      <c r="G56">
        <v>1</v>
      </c>
      <c r="H56" t="s">
        <v>20</v>
      </c>
      <c r="I56">
        <v>1</v>
      </c>
      <c r="J56">
        <v>0</v>
      </c>
      <c r="K56">
        <v>1</v>
      </c>
      <c r="L56">
        <v>0</v>
      </c>
      <c r="M56">
        <v>0</v>
      </c>
      <c r="N56">
        <v>1</v>
      </c>
      <c r="O56">
        <v>1</v>
      </c>
      <c r="P56" t="s">
        <v>201</v>
      </c>
      <c r="Q56" t="s">
        <v>199</v>
      </c>
      <c r="R56" t="s">
        <v>319</v>
      </c>
      <c r="S56">
        <v>10</v>
      </c>
      <c r="T56">
        <v>3</v>
      </c>
      <c r="U56" t="s">
        <v>264</v>
      </c>
      <c r="V56">
        <v>100</v>
      </c>
    </row>
    <row r="57" spans="1:22" ht="12.75">
      <c r="A57" t="s">
        <v>25</v>
      </c>
      <c r="B57" t="s">
        <v>202</v>
      </c>
      <c r="C57">
        <v>42</v>
      </c>
      <c r="D57" t="s">
        <v>203</v>
      </c>
      <c r="E57" t="s">
        <v>204</v>
      </c>
      <c r="F57">
        <v>10</v>
      </c>
      <c r="G57">
        <v>1</v>
      </c>
      <c r="H57" t="s">
        <v>20</v>
      </c>
      <c r="I57">
        <v>0</v>
      </c>
      <c r="J57">
        <v>1</v>
      </c>
      <c r="K57">
        <v>0</v>
      </c>
      <c r="L57">
        <v>0</v>
      </c>
      <c r="M57">
        <v>0</v>
      </c>
      <c r="N57">
        <v>1</v>
      </c>
      <c r="O57">
        <v>0</v>
      </c>
      <c r="Q57" t="s">
        <v>203</v>
      </c>
      <c r="R57" t="s">
        <v>320</v>
      </c>
      <c r="S57">
        <v>10</v>
      </c>
      <c r="T57">
        <v>3</v>
      </c>
      <c r="U57" t="s">
        <v>264</v>
      </c>
      <c r="V57">
        <v>40</v>
      </c>
    </row>
    <row r="58" spans="1:22" ht="12.75">
      <c r="A58" t="s">
        <v>25</v>
      </c>
      <c r="B58" t="s">
        <v>205</v>
      </c>
      <c r="C58">
        <v>24</v>
      </c>
      <c r="D58" t="s">
        <v>206</v>
      </c>
      <c r="E58" t="s">
        <v>207</v>
      </c>
      <c r="F58">
        <v>10</v>
      </c>
      <c r="G58">
        <v>1</v>
      </c>
      <c r="H58" t="s">
        <v>20</v>
      </c>
      <c r="I58">
        <v>0</v>
      </c>
      <c r="J58">
        <v>1</v>
      </c>
      <c r="K58">
        <v>1</v>
      </c>
      <c r="L58">
        <v>0</v>
      </c>
      <c r="M58">
        <v>1</v>
      </c>
      <c r="N58">
        <v>1</v>
      </c>
      <c r="O58">
        <v>0</v>
      </c>
      <c r="Q58" t="s">
        <v>206</v>
      </c>
      <c r="R58" t="s">
        <v>321</v>
      </c>
      <c r="S58">
        <v>10</v>
      </c>
      <c r="T58">
        <v>3</v>
      </c>
      <c r="U58" t="s">
        <v>264</v>
      </c>
      <c r="V58">
        <v>40</v>
      </c>
    </row>
    <row r="59" spans="1:22" ht="12.75">
      <c r="A59" t="s">
        <v>25</v>
      </c>
      <c r="B59" t="s">
        <v>208</v>
      </c>
      <c r="C59">
        <v>25</v>
      </c>
      <c r="D59" t="s">
        <v>209</v>
      </c>
      <c r="E59" t="s">
        <v>210</v>
      </c>
      <c r="F59">
        <v>10</v>
      </c>
      <c r="G59">
        <v>1</v>
      </c>
      <c r="H59" t="s">
        <v>20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Q59" t="s">
        <v>209</v>
      </c>
      <c r="R59" t="s">
        <v>322</v>
      </c>
      <c r="S59">
        <v>10</v>
      </c>
      <c r="T59">
        <v>3</v>
      </c>
      <c r="U59" t="s">
        <v>264</v>
      </c>
      <c r="V59">
        <v>70</v>
      </c>
    </row>
    <row r="60" spans="1:21" ht="12.75">
      <c r="A60" t="s">
        <v>25</v>
      </c>
      <c r="B60" t="s">
        <v>211</v>
      </c>
      <c r="C60">
        <v>41</v>
      </c>
      <c r="D60" t="s">
        <v>212</v>
      </c>
      <c r="E60" t="s">
        <v>213</v>
      </c>
      <c r="F60">
        <v>10</v>
      </c>
      <c r="G60">
        <v>1</v>
      </c>
      <c r="H60" t="s">
        <v>20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Q60" t="s">
        <v>212</v>
      </c>
      <c r="R60" t="s">
        <v>323</v>
      </c>
      <c r="S60">
        <v>10</v>
      </c>
      <c r="T60">
        <v>3</v>
      </c>
      <c r="U60" t="s">
        <v>264</v>
      </c>
    </row>
    <row r="61" spans="1:22" ht="12.75">
      <c r="A61" t="s">
        <v>25</v>
      </c>
      <c r="B61" t="s">
        <v>214</v>
      </c>
      <c r="C61">
        <v>33</v>
      </c>
      <c r="D61" t="s">
        <v>215</v>
      </c>
      <c r="E61" t="s">
        <v>216</v>
      </c>
      <c r="F61">
        <v>10</v>
      </c>
      <c r="G61">
        <v>1</v>
      </c>
      <c r="H61" t="s">
        <v>20</v>
      </c>
      <c r="I61">
        <v>0</v>
      </c>
      <c r="J61">
        <v>0</v>
      </c>
      <c r="K61">
        <v>1</v>
      </c>
      <c r="L61">
        <v>0</v>
      </c>
      <c r="M61">
        <v>1</v>
      </c>
      <c r="N61">
        <v>1</v>
      </c>
      <c r="O61">
        <v>0</v>
      </c>
      <c r="Q61" t="s">
        <v>215</v>
      </c>
      <c r="R61" t="s">
        <v>324</v>
      </c>
      <c r="S61">
        <v>10</v>
      </c>
      <c r="T61">
        <v>3</v>
      </c>
      <c r="U61" t="s">
        <v>264</v>
      </c>
      <c r="V61">
        <v>40</v>
      </c>
    </row>
    <row r="62" spans="1:22" ht="12.75">
      <c r="A62" t="s">
        <v>21</v>
      </c>
      <c r="B62" t="s">
        <v>217</v>
      </c>
      <c r="C62">
        <v>44</v>
      </c>
      <c r="D62" t="s">
        <v>218</v>
      </c>
      <c r="E62" t="s">
        <v>219</v>
      </c>
      <c r="F62">
        <v>10</v>
      </c>
      <c r="G62">
        <v>1</v>
      </c>
      <c r="H62" t="s">
        <v>20</v>
      </c>
      <c r="I62">
        <v>1</v>
      </c>
      <c r="J62">
        <v>1</v>
      </c>
      <c r="K62">
        <v>0</v>
      </c>
      <c r="L62">
        <v>1</v>
      </c>
      <c r="M62">
        <v>0</v>
      </c>
      <c r="N62">
        <v>0</v>
      </c>
      <c r="O62">
        <v>0</v>
      </c>
      <c r="Q62" t="s">
        <v>218</v>
      </c>
      <c r="R62" t="s">
        <v>325</v>
      </c>
      <c r="S62">
        <v>10</v>
      </c>
      <c r="T62">
        <v>3</v>
      </c>
      <c r="U62" t="s">
        <v>264</v>
      </c>
      <c r="V62">
        <v>60</v>
      </c>
    </row>
    <row r="63" spans="1:21" ht="12.75">
      <c r="A63" t="s">
        <v>30</v>
      </c>
      <c r="B63" t="s">
        <v>220</v>
      </c>
      <c r="C63">
        <v>27</v>
      </c>
      <c r="D63" t="s">
        <v>221</v>
      </c>
      <c r="E63" t="s">
        <v>222</v>
      </c>
      <c r="F63">
        <v>10</v>
      </c>
      <c r="G63">
        <v>1</v>
      </c>
      <c r="H63" t="s">
        <v>20</v>
      </c>
      <c r="I63">
        <v>0</v>
      </c>
      <c r="J63">
        <v>1</v>
      </c>
      <c r="K63">
        <v>1</v>
      </c>
      <c r="L63">
        <v>1</v>
      </c>
      <c r="M63">
        <v>1</v>
      </c>
      <c r="N63">
        <v>1</v>
      </c>
      <c r="O63">
        <v>0</v>
      </c>
      <c r="Q63" t="s">
        <v>221</v>
      </c>
      <c r="R63" t="s">
        <v>326</v>
      </c>
      <c r="S63">
        <v>10</v>
      </c>
      <c r="T63">
        <v>3</v>
      </c>
      <c r="U63" t="s">
        <v>264</v>
      </c>
    </row>
    <row r="64" spans="1:22" ht="12.75">
      <c r="A64" t="s">
        <v>188</v>
      </c>
      <c r="B64" t="s">
        <v>103</v>
      </c>
      <c r="C64">
        <v>36</v>
      </c>
      <c r="D64" t="s">
        <v>223</v>
      </c>
      <c r="E64" t="s">
        <v>224</v>
      </c>
      <c r="F64">
        <v>10</v>
      </c>
      <c r="G64">
        <v>1</v>
      </c>
      <c r="H64" t="s">
        <v>20</v>
      </c>
      <c r="I64">
        <v>1</v>
      </c>
      <c r="J64">
        <v>0</v>
      </c>
      <c r="K64">
        <v>1</v>
      </c>
      <c r="L64">
        <v>1</v>
      </c>
      <c r="M64">
        <v>0</v>
      </c>
      <c r="N64">
        <v>1</v>
      </c>
      <c r="O64">
        <v>0</v>
      </c>
      <c r="Q64" t="s">
        <v>223</v>
      </c>
      <c r="R64" t="s">
        <v>327</v>
      </c>
      <c r="S64">
        <v>10</v>
      </c>
      <c r="T64">
        <v>3</v>
      </c>
      <c r="U64" t="s">
        <v>264</v>
      </c>
      <c r="V64">
        <v>50</v>
      </c>
    </row>
    <row r="65" spans="1:22" ht="12.75">
      <c r="A65" t="s">
        <v>21</v>
      </c>
      <c r="B65" t="s">
        <v>225</v>
      </c>
      <c r="C65">
        <v>54</v>
      </c>
      <c r="D65" t="s">
        <v>226</v>
      </c>
      <c r="E65" t="s">
        <v>227</v>
      </c>
      <c r="F65">
        <v>10</v>
      </c>
      <c r="G65">
        <v>1</v>
      </c>
      <c r="H65" t="s">
        <v>20</v>
      </c>
      <c r="I65">
        <v>1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  <c r="Q65" t="s">
        <v>226</v>
      </c>
      <c r="R65" t="s">
        <v>328</v>
      </c>
      <c r="S65">
        <v>10</v>
      </c>
      <c r="T65">
        <v>3</v>
      </c>
      <c r="U65" t="s">
        <v>264</v>
      </c>
      <c r="V65">
        <v>50</v>
      </c>
    </row>
    <row r="66" spans="2:22" ht="12.75">
      <c r="B66" t="s">
        <v>228</v>
      </c>
      <c r="C66">
        <v>22</v>
      </c>
      <c r="D66" t="s">
        <v>229</v>
      </c>
      <c r="E66" t="s">
        <v>230</v>
      </c>
      <c r="F66">
        <v>10</v>
      </c>
      <c r="G66">
        <v>1</v>
      </c>
      <c r="H66" t="s">
        <v>20</v>
      </c>
      <c r="I66">
        <v>0</v>
      </c>
      <c r="J66">
        <v>1</v>
      </c>
      <c r="K66">
        <v>0</v>
      </c>
      <c r="L66">
        <v>1</v>
      </c>
      <c r="M66">
        <v>0</v>
      </c>
      <c r="N66">
        <v>0</v>
      </c>
      <c r="O66">
        <v>0</v>
      </c>
      <c r="Q66" t="s">
        <v>229</v>
      </c>
      <c r="R66" t="s">
        <v>329</v>
      </c>
      <c r="S66">
        <v>10</v>
      </c>
      <c r="T66">
        <v>3</v>
      </c>
      <c r="U66" t="s">
        <v>264</v>
      </c>
      <c r="V66">
        <v>45</v>
      </c>
    </row>
    <row r="67" spans="1:22" ht="12.75">
      <c r="A67" t="s">
        <v>21</v>
      </c>
      <c r="B67" t="s">
        <v>231</v>
      </c>
      <c r="C67">
        <v>37</v>
      </c>
      <c r="D67" t="s">
        <v>232</v>
      </c>
      <c r="E67" t="s">
        <v>233</v>
      </c>
      <c r="F67">
        <v>10</v>
      </c>
      <c r="G67">
        <v>1</v>
      </c>
      <c r="H67" t="s">
        <v>20</v>
      </c>
      <c r="I67">
        <v>0</v>
      </c>
      <c r="J67">
        <v>1</v>
      </c>
      <c r="K67">
        <v>1</v>
      </c>
      <c r="L67">
        <v>1</v>
      </c>
      <c r="M67">
        <v>0</v>
      </c>
      <c r="N67">
        <v>1</v>
      </c>
      <c r="O67">
        <v>0</v>
      </c>
      <c r="Q67" t="s">
        <v>232</v>
      </c>
      <c r="R67" t="s">
        <v>330</v>
      </c>
      <c r="S67">
        <v>10</v>
      </c>
      <c r="T67">
        <v>3</v>
      </c>
      <c r="U67" t="s">
        <v>264</v>
      </c>
      <c r="V67">
        <v>90</v>
      </c>
    </row>
    <row r="68" spans="1:22" ht="12.75">
      <c r="A68" t="s">
        <v>88</v>
      </c>
      <c r="B68" t="s">
        <v>234</v>
      </c>
      <c r="C68">
        <v>38</v>
      </c>
      <c r="D68" t="s">
        <v>235</v>
      </c>
      <c r="E68" t="s">
        <v>236</v>
      </c>
      <c r="F68">
        <v>10</v>
      </c>
      <c r="G68">
        <v>1</v>
      </c>
      <c r="H68" t="s">
        <v>20</v>
      </c>
      <c r="I68">
        <v>1</v>
      </c>
      <c r="J68">
        <v>1</v>
      </c>
      <c r="K68">
        <v>1</v>
      </c>
      <c r="L68">
        <v>0</v>
      </c>
      <c r="M68">
        <v>0</v>
      </c>
      <c r="N68">
        <v>1</v>
      </c>
      <c r="O68">
        <v>0</v>
      </c>
      <c r="Q68" t="s">
        <v>235</v>
      </c>
      <c r="R68" t="s">
        <v>331</v>
      </c>
      <c r="S68">
        <v>10</v>
      </c>
      <c r="T68">
        <v>3</v>
      </c>
      <c r="U68" t="s">
        <v>264</v>
      </c>
      <c r="V68">
        <v>99</v>
      </c>
    </row>
    <row r="69" spans="1:22" ht="12.75">
      <c r="A69" t="s">
        <v>21</v>
      </c>
      <c r="B69" t="s">
        <v>237</v>
      </c>
      <c r="C69">
        <v>25</v>
      </c>
      <c r="D69" t="s">
        <v>238</v>
      </c>
      <c r="E69" t="s">
        <v>239</v>
      </c>
      <c r="F69">
        <v>10</v>
      </c>
      <c r="G69">
        <v>1</v>
      </c>
      <c r="H69" t="s">
        <v>20</v>
      </c>
      <c r="I69">
        <v>1</v>
      </c>
      <c r="J69">
        <v>0</v>
      </c>
      <c r="K69">
        <v>1</v>
      </c>
      <c r="L69">
        <v>0</v>
      </c>
      <c r="M69">
        <v>0</v>
      </c>
      <c r="N69">
        <v>1</v>
      </c>
      <c r="O69">
        <v>0</v>
      </c>
      <c r="Q69" t="s">
        <v>238</v>
      </c>
      <c r="R69" t="s">
        <v>332</v>
      </c>
      <c r="S69">
        <v>10</v>
      </c>
      <c r="T69">
        <v>3</v>
      </c>
      <c r="U69" t="s">
        <v>264</v>
      </c>
      <c r="V69">
        <v>60</v>
      </c>
    </row>
    <row r="70" spans="1:21" ht="12.75">
      <c r="A70" t="s">
        <v>25</v>
      </c>
      <c r="B70" t="s">
        <v>240</v>
      </c>
      <c r="C70">
        <v>40</v>
      </c>
      <c r="D70" t="s">
        <v>241</v>
      </c>
      <c r="E70" t="s">
        <v>242</v>
      </c>
      <c r="F70">
        <v>10</v>
      </c>
      <c r="G70">
        <v>1</v>
      </c>
      <c r="H70" t="s">
        <v>20</v>
      </c>
      <c r="I70">
        <v>1</v>
      </c>
      <c r="J70">
        <v>0</v>
      </c>
      <c r="K70">
        <v>1</v>
      </c>
      <c r="L70">
        <v>1</v>
      </c>
      <c r="M70">
        <v>0</v>
      </c>
      <c r="N70">
        <v>1</v>
      </c>
      <c r="O70">
        <v>0</v>
      </c>
      <c r="Q70" t="s">
        <v>333</v>
      </c>
      <c r="R70" t="s">
        <v>334</v>
      </c>
      <c r="S70">
        <v>10</v>
      </c>
      <c r="T70">
        <v>3</v>
      </c>
      <c r="U70" t="s">
        <v>264</v>
      </c>
    </row>
    <row r="71" spans="1:22" ht="12.75">
      <c r="A71" t="s">
        <v>30</v>
      </c>
      <c r="B71" t="s">
        <v>243</v>
      </c>
      <c r="C71">
        <v>49</v>
      </c>
      <c r="D71" t="s">
        <v>244</v>
      </c>
      <c r="E71" t="s">
        <v>245</v>
      </c>
      <c r="F71">
        <v>10</v>
      </c>
      <c r="G71">
        <v>1</v>
      </c>
      <c r="H71" t="s">
        <v>20</v>
      </c>
      <c r="I71">
        <v>0</v>
      </c>
      <c r="J71">
        <v>1</v>
      </c>
      <c r="K71">
        <v>0</v>
      </c>
      <c r="L71">
        <v>0</v>
      </c>
      <c r="M71">
        <v>0</v>
      </c>
      <c r="N71">
        <v>1</v>
      </c>
      <c r="O71">
        <v>0</v>
      </c>
      <c r="Q71" t="s">
        <v>244</v>
      </c>
      <c r="R71" t="s">
        <v>335</v>
      </c>
      <c r="S71">
        <v>10</v>
      </c>
      <c r="T71">
        <v>3</v>
      </c>
      <c r="U71" t="s">
        <v>264</v>
      </c>
      <c r="V71">
        <v>80</v>
      </c>
    </row>
    <row r="72" spans="1:22" ht="12.75">
      <c r="A72" t="s">
        <v>188</v>
      </c>
      <c r="B72" t="s">
        <v>246</v>
      </c>
      <c r="C72">
        <v>57</v>
      </c>
      <c r="D72" t="s">
        <v>247</v>
      </c>
      <c r="E72" t="s">
        <v>248</v>
      </c>
      <c r="F72">
        <v>10</v>
      </c>
      <c r="G72">
        <v>1</v>
      </c>
      <c r="H72" t="s">
        <v>20</v>
      </c>
      <c r="I72">
        <v>1</v>
      </c>
      <c r="J72">
        <v>0</v>
      </c>
      <c r="K72">
        <v>1</v>
      </c>
      <c r="L72">
        <v>0</v>
      </c>
      <c r="M72">
        <v>0</v>
      </c>
      <c r="N72">
        <v>1</v>
      </c>
      <c r="O72">
        <v>0</v>
      </c>
      <c r="Q72" t="s">
        <v>247</v>
      </c>
      <c r="R72" t="s">
        <v>336</v>
      </c>
      <c r="S72">
        <v>10</v>
      </c>
      <c r="T72">
        <v>3</v>
      </c>
      <c r="U72" t="s">
        <v>264</v>
      </c>
      <c r="V72">
        <v>80</v>
      </c>
    </row>
    <row r="73" spans="1:22" ht="12.75">
      <c r="A73" t="s">
        <v>249</v>
      </c>
      <c r="B73" t="s">
        <v>220</v>
      </c>
      <c r="C73">
        <v>21</v>
      </c>
      <c r="D73" t="s">
        <v>250</v>
      </c>
      <c r="E73" t="s">
        <v>251</v>
      </c>
      <c r="F73">
        <v>10</v>
      </c>
      <c r="G73">
        <v>1</v>
      </c>
      <c r="H73" t="s">
        <v>20</v>
      </c>
      <c r="I73">
        <v>0</v>
      </c>
      <c r="J73">
        <v>1</v>
      </c>
      <c r="K73">
        <v>1</v>
      </c>
      <c r="L73">
        <v>1</v>
      </c>
      <c r="M73">
        <v>0</v>
      </c>
      <c r="N73">
        <v>1</v>
      </c>
      <c r="O73">
        <v>0</v>
      </c>
      <c r="Q73" t="s">
        <v>250</v>
      </c>
      <c r="R73" t="s">
        <v>337</v>
      </c>
      <c r="S73">
        <v>10</v>
      </c>
      <c r="T73">
        <v>3</v>
      </c>
      <c r="U73" t="s">
        <v>264</v>
      </c>
      <c r="V73">
        <v>80</v>
      </c>
    </row>
    <row r="74" spans="1:22" ht="12.75">
      <c r="A74" t="s">
        <v>25</v>
      </c>
      <c r="B74" t="s">
        <v>208</v>
      </c>
      <c r="C74">
        <v>40</v>
      </c>
      <c r="D74" t="s">
        <v>252</v>
      </c>
      <c r="E74" t="s">
        <v>253</v>
      </c>
      <c r="F74">
        <v>10</v>
      </c>
      <c r="G74">
        <v>1</v>
      </c>
      <c r="H74" t="s">
        <v>20</v>
      </c>
      <c r="I74">
        <v>1</v>
      </c>
      <c r="J74">
        <v>0</v>
      </c>
      <c r="K74">
        <v>1</v>
      </c>
      <c r="L74">
        <v>0</v>
      </c>
      <c r="M74">
        <v>0</v>
      </c>
      <c r="N74">
        <v>1</v>
      </c>
      <c r="O74">
        <v>0</v>
      </c>
      <c r="Q74" t="s">
        <v>252</v>
      </c>
      <c r="R74" t="s">
        <v>338</v>
      </c>
      <c r="S74">
        <v>10</v>
      </c>
      <c r="T74">
        <v>3</v>
      </c>
      <c r="U74" t="s">
        <v>264</v>
      </c>
      <c r="V74">
        <v>90</v>
      </c>
    </row>
    <row r="75" spans="1:22" ht="12.75">
      <c r="A75" t="s">
        <v>254</v>
      </c>
      <c r="B75" t="s">
        <v>220</v>
      </c>
      <c r="C75">
        <v>28</v>
      </c>
      <c r="D75" t="s">
        <v>255</v>
      </c>
      <c r="E75" t="s">
        <v>256</v>
      </c>
      <c r="F75">
        <v>10</v>
      </c>
      <c r="G75">
        <v>1</v>
      </c>
      <c r="H75" t="s">
        <v>20</v>
      </c>
      <c r="I75">
        <v>1</v>
      </c>
      <c r="J75">
        <v>0</v>
      </c>
      <c r="K75">
        <v>1</v>
      </c>
      <c r="L75">
        <v>0</v>
      </c>
      <c r="M75">
        <v>0</v>
      </c>
      <c r="N75">
        <v>1</v>
      </c>
      <c r="O75">
        <v>0</v>
      </c>
      <c r="Q75" t="s">
        <v>255</v>
      </c>
      <c r="R75" t="s">
        <v>339</v>
      </c>
      <c r="S75">
        <v>10</v>
      </c>
      <c r="T75">
        <v>3</v>
      </c>
      <c r="U75" t="s">
        <v>264</v>
      </c>
      <c r="V75">
        <v>80</v>
      </c>
    </row>
    <row r="76" spans="1:22" ht="12.75">
      <c r="A76" t="s">
        <v>102</v>
      </c>
      <c r="B76" t="s">
        <v>257</v>
      </c>
      <c r="C76">
        <v>53</v>
      </c>
      <c r="D76" t="s">
        <v>258</v>
      </c>
      <c r="E76" t="s">
        <v>259</v>
      </c>
      <c r="F76">
        <v>10</v>
      </c>
      <c r="G76">
        <v>1</v>
      </c>
      <c r="H76" t="s">
        <v>20</v>
      </c>
      <c r="I76">
        <v>1</v>
      </c>
      <c r="J76">
        <v>0</v>
      </c>
      <c r="K76">
        <v>1</v>
      </c>
      <c r="L76">
        <v>0</v>
      </c>
      <c r="M76">
        <v>0</v>
      </c>
      <c r="N76">
        <v>1</v>
      </c>
      <c r="O76">
        <v>0</v>
      </c>
      <c r="Q76" t="s">
        <v>258</v>
      </c>
      <c r="R76" t="s">
        <v>340</v>
      </c>
      <c r="S76">
        <v>10</v>
      </c>
      <c r="T76">
        <v>3</v>
      </c>
      <c r="U76" t="s">
        <v>264</v>
      </c>
      <c r="V76">
        <v>100</v>
      </c>
    </row>
    <row r="77" spans="1:15" ht="12.75">
      <c r="A77" t="s">
        <v>21</v>
      </c>
      <c r="B77" t="s">
        <v>22</v>
      </c>
      <c r="C77">
        <v>30</v>
      </c>
      <c r="D77" t="s">
        <v>260</v>
      </c>
      <c r="E77" t="s">
        <v>261</v>
      </c>
      <c r="F77">
        <v>10</v>
      </c>
      <c r="G77">
        <v>1</v>
      </c>
      <c r="H77" t="s">
        <v>20</v>
      </c>
      <c r="I77">
        <v>1</v>
      </c>
      <c r="J77">
        <v>1</v>
      </c>
      <c r="K77">
        <v>1</v>
      </c>
      <c r="L77">
        <v>1</v>
      </c>
      <c r="M77">
        <v>0</v>
      </c>
      <c r="N77">
        <v>1</v>
      </c>
      <c r="O77">
        <v>0</v>
      </c>
    </row>
    <row r="79" spans="8:15" ht="12.75">
      <c r="H79" s="1" t="s">
        <v>343</v>
      </c>
      <c r="I79" s="1">
        <f aca="true" t="shared" si="0" ref="I79:O79">SUM(I2:I77)</f>
        <v>37</v>
      </c>
      <c r="J79" s="1">
        <f t="shared" si="0"/>
        <v>34</v>
      </c>
      <c r="K79" s="1">
        <f t="shared" si="0"/>
        <v>50</v>
      </c>
      <c r="L79" s="1">
        <f t="shared" si="0"/>
        <v>30</v>
      </c>
      <c r="M79" s="1">
        <f t="shared" si="0"/>
        <v>24</v>
      </c>
      <c r="N79" s="1">
        <f t="shared" si="0"/>
        <v>61</v>
      </c>
      <c r="O79" s="1">
        <f t="shared" si="0"/>
        <v>2</v>
      </c>
    </row>
    <row r="80" spans="8:15" ht="12.75">
      <c r="H80" s="1" t="s">
        <v>342</v>
      </c>
      <c r="I80" s="1">
        <f>AVERAGE(I2:I77)*100</f>
        <v>48.68421052631579</v>
      </c>
      <c r="J80" s="1">
        <f aca="true" t="shared" si="1" ref="J80:O80">AVERAGE(J2:J77)*100</f>
        <v>44.73684210526316</v>
      </c>
      <c r="K80" s="1">
        <f t="shared" si="1"/>
        <v>65.78947368421053</v>
      </c>
      <c r="L80" s="1">
        <f t="shared" si="1"/>
        <v>39.473684210526315</v>
      </c>
      <c r="M80" s="1">
        <f t="shared" si="1"/>
        <v>31.57894736842105</v>
      </c>
      <c r="N80" s="1">
        <f t="shared" si="1"/>
        <v>80.26315789473685</v>
      </c>
      <c r="O80" s="1">
        <f t="shared" si="1"/>
        <v>2.631578947368421</v>
      </c>
    </row>
    <row r="81" spans="8:15" ht="12.75">
      <c r="H81" s="1" t="s">
        <v>341</v>
      </c>
      <c r="I81" s="1">
        <f>50+(SUMPRODUCT(I2:I77,$V2:$V77)-0.5*SUM($V2:$V77))/76</f>
        <v>49.16447368421053</v>
      </c>
      <c r="J81" s="1">
        <f>50+(SUMPRODUCT(J2:J77,$V2:$V77)-0.5*SUM($V2:$V77))/76</f>
        <v>45.86184210526316</v>
      </c>
      <c r="K81" s="1">
        <f>50+(SUMPRODUCT(K2:K77,$V2:$V77)-0.5*SUM($V2:$V77))/76</f>
        <v>60.006578947368425</v>
      </c>
      <c r="L81" s="1">
        <f>50+(SUMPRODUCT(L2:L77,$V2:$V77)-0.5*SUM($V2:$V77))/76</f>
        <v>43.453947368421055</v>
      </c>
      <c r="M81" s="1">
        <f>50+(SUMPRODUCT(M2:M77,$V2:$V77)-0.5*SUM($V2:$V77))/76</f>
        <v>34.32236842105263</v>
      </c>
      <c r="N81" s="1">
        <f>50+(SUMPRODUCT(N2:N77,$V2:$V77)-0.5*SUM($V2:$V77))/76</f>
        <v>69.83552631578948</v>
      </c>
      <c r="O81" s="1">
        <f>50+(SUMPRODUCT(O2:O77,$V2:$V77)-0.5*SUM($V2:$V77))/76</f>
        <v>21.151315789473685</v>
      </c>
    </row>
    <row r="83" spans="8:9" ht="12.75">
      <c r="H83" s="1" t="s">
        <v>344</v>
      </c>
      <c r="I83">
        <f>COUNTA(D2:D150)</f>
        <v>76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3"/>
  <headerFooter alignWithMargins="0">
    <oddHeader>&amp;C&amp;"Times New Roman,Standard"&amp;12&amp;A</oddHeader>
    <oddFooter>&amp;C&amp;"Times New Roman,Standard"&amp;12Pagina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reviewer</cp:lastModifiedBy>
  <dcterms:modified xsi:type="dcterms:W3CDTF">2018-07-13T14:14:27Z</dcterms:modified>
  <cp:category/>
  <cp:version/>
  <cp:contentType/>
  <cp:contentStatus/>
</cp:coreProperties>
</file>